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6.xml" ContentType="application/vnd.openxmlformats-officedocument.spreadsheetml.worksheet+xml"/>
  <Override PartName="/docProps/app.xml" ContentType="application/vnd.openxmlformats-officedocument.extended-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kumakura.NANZANDO\Desktop\ガイドライン原稿整理中\SSA原稿　整理中\SSA整理済\"/>
    </mc:Choice>
  </mc:AlternateContent>
  <xr:revisionPtr revIDLastSave="0" documentId="13_ncr:1_{CAD9D5E4-9B19-4082-995E-3106AE402BAF}" xr6:coauthVersionLast="47" xr6:coauthVersionMax="47" xr10:uidLastSave="{00000000-0000-0000-0000-000000000000}"/>
  <bookViews>
    <workbookView xWindow="1950" yWindow="1950" windowWidth="20160" windowHeight="13635" tabRatio="875" xr2:uid="{DD905731-079B-49E5-8084-430417E33388}"/>
  </bookViews>
  <sheets>
    <sheet name="SR-1 Pubmed" sheetId="1" r:id="rId1"/>
    <sheet name="SR-1医中誌" sheetId="7" r:id="rId2"/>
    <sheet name="SR-1CL" sheetId="8" r:id="rId3"/>
    <sheet name="SR-2" sheetId="2" r:id="rId4"/>
    <sheet name="SR-3" sheetId="3" r:id="rId5"/>
    <sheet name="SR-4" sheetId="4" r:id="rId6"/>
    <sheet name="SR-6 CHB発生率" sheetId="9" r:id="rId7"/>
    <sheet name="SR-6 心筋障害発生率" sheetId="10" r:id="rId8"/>
    <sheet name="SR-6 心内膜弾性症発生率" sheetId="11" r:id="rId9"/>
    <sheet name="SR-6 児の有害事象" sheetId="12" r:id="rId10"/>
    <sheet name="SR-6 母体の有害事象" sheetId="13" r:id="rId11"/>
    <sheet name="SR-6 周産期合併症" sheetId="14" r:id="rId12"/>
    <sheet name="SR6 費用対効果" sheetId="15" r:id="rId13"/>
    <sheet name="SR-7" sheetId="16" r:id="rId14"/>
    <sheet name="SR-9" sheetId="17" r:id="rId15"/>
    <sheet name="SR-11" sheetId="18" r:id="rId16"/>
  </sheets>
  <definedNames>
    <definedName name="_xlnm.Print_Area" localSheetId="0">'SR-1 Pubmed'!$A$2:$J$38</definedName>
    <definedName name="_xlnm.Print_Area" localSheetId="15">'SR-11'!$A$2:$I$38</definedName>
    <definedName name="_xlnm.Print_Area" localSheetId="3">'SR-2'!$A$2:$AF$34</definedName>
    <definedName name="_xlnm.Print_Area" localSheetId="4">'SR-3'!$B$2:$R$29</definedName>
    <definedName name="_xlnm.Print_Area" localSheetId="5">'SR-4'!$A$2:$I$38</definedName>
    <definedName name="_xlnm.Print_Area" localSheetId="13">'SR-7'!$A$2:$T$27</definedName>
    <definedName name="_xlnm.Print_Area" localSheetId="14">'SR-9'!$A$2:$I$43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0" i="9" l="1"/>
  <c r="U18" i="9"/>
  <c r="U17" i="9"/>
  <c r="U16" i="9"/>
  <c r="U15" i="9"/>
  <c r="U14" i="9"/>
  <c r="X16" i="9"/>
  <c r="X17" i="9"/>
  <c r="X18" i="9"/>
  <c r="X15" i="9"/>
  <c r="X14" i="9"/>
  <c r="X13" i="9"/>
  <c r="X12" i="9"/>
  <c r="W20" i="9"/>
  <c r="T20" i="9"/>
  <c r="U20" i="9" s="1"/>
  <c r="S20" i="9"/>
  <c r="X17" i="14"/>
  <c r="U17" i="14"/>
  <c r="K16" i="16"/>
  <c r="N16" i="16"/>
  <c r="X16" i="14"/>
  <c r="U16" i="14"/>
  <c r="X16" i="12"/>
  <c r="X20"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tc={6077FD9F-DE63-4FE6-9672-89472B31CB44}</author>
  </authors>
  <commentList>
    <comment ref="V17" authorId="0" shapeId="0" xr:uid="{6077FD9F-DE63-4FE6-9672-89472B31CB4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ここの数値を悩んでいます。n=15は新規にPSL開始した群です。原疾患のためにPSLが投与されていたのはn=14で、それを足した方が良いか、除外した方が良いか悩んでいます。今は除外しています。
n=15の人たちにCHBはいなかったと思います。
原疾患がある14人、CHB判明後にPSL投与をした4人の中からCHBが4人いたようです。(これはCHB判明後にPSL投与された4人のような気がします）</t>
      </text>
    </comment>
  </commentList>
</comments>
</file>

<file path=xl/sharedStrings.xml><?xml version="1.0" encoding="utf-8"?>
<sst xmlns="http://schemas.openxmlformats.org/spreadsheetml/2006/main" count="1177" uniqueCount="385">
  <si>
    <t>目次に戻る</t>
    <rPh sb="0" eb="2">
      <t>モクジ</t>
    </rPh>
    <rPh sb="3" eb="4">
      <t>モド</t>
    </rPh>
    <phoneticPr fontId="4"/>
  </si>
  <si>
    <t>【SR-1　データベース検索結果】</t>
    <phoneticPr fontId="4"/>
  </si>
  <si>
    <t>タイトル：</t>
    <phoneticPr fontId="4"/>
  </si>
  <si>
    <t>データベース：</t>
    <phoneticPr fontId="4"/>
  </si>
  <si>
    <t>日付：</t>
    <phoneticPr fontId="4"/>
  </si>
  <si>
    <t>検索者：</t>
    <phoneticPr fontId="4"/>
  </si>
  <si>
    <t>#</t>
    <phoneticPr fontId="4"/>
  </si>
  <si>
    <t>検索式</t>
    <phoneticPr fontId="4"/>
  </si>
  <si>
    <t>文献数</t>
    <phoneticPr fontId="4"/>
  </si>
  <si>
    <t>【SR-2　文献検索フローチャート】</t>
    <phoneticPr fontId="4"/>
  </si>
  <si>
    <t>PubMed</t>
    <phoneticPr fontId="4"/>
  </si>
  <si>
    <t>CENTRAL</t>
    <phoneticPr fontId="4"/>
  </si>
  <si>
    <t>医中誌</t>
    <phoneticPr fontId="4"/>
  </si>
  <si>
    <t>Embase</t>
    <phoneticPr fontId="4"/>
  </si>
  <si>
    <t>PsycINFO®</t>
    <phoneticPr fontId="4"/>
  </si>
  <si>
    <t>CINAHL</t>
    <phoneticPr fontId="4"/>
  </si>
  <si>
    <t>Others(</t>
    <phoneticPr fontId="4"/>
  </si>
  <si>
    <t>)</t>
    <phoneticPr fontId="4"/>
  </si>
  <si>
    <t>Total records identified through</t>
    <phoneticPr fontId="4"/>
  </si>
  <si>
    <t>Additional records identified through</t>
    <phoneticPr fontId="4"/>
  </si>
  <si>
    <t xml:space="preserve">database searching (n = </t>
    <phoneticPr fontId="4"/>
  </si>
  <si>
    <t>other sources (n =</t>
    <phoneticPr fontId="4"/>
  </si>
  <si>
    <t>)</t>
  </si>
  <si>
    <t>Records screened　(1st Screening)</t>
  </si>
  <si>
    <t>Records excluded</t>
    <phoneticPr fontId="4"/>
  </si>
  <si>
    <t xml:space="preserve">(n = </t>
  </si>
  <si>
    <t>(n =</t>
    <phoneticPr fontId="4"/>
  </si>
  <si>
    <t>Full-text articles assessed for eligibility</t>
  </si>
  <si>
    <t>Full-text articles excluded,</t>
    <phoneticPr fontId="4"/>
  </si>
  <si>
    <t>(2nd Screening) (n =</t>
    <phoneticPr fontId="4"/>
  </si>
  <si>
    <t>with reasons</t>
    <phoneticPr fontId="4"/>
  </si>
  <si>
    <t>(n=</t>
    <phoneticPr fontId="4"/>
  </si>
  <si>
    <t>Studies included in qualitative synthesis</t>
  </si>
  <si>
    <t xml:space="preserve">（n = </t>
    <phoneticPr fontId="4"/>
  </si>
  <si>
    <t>Studies included in quantitative synthesis</t>
  </si>
  <si>
    <t>（meta-analysis）（n =</t>
    <phoneticPr fontId="4"/>
  </si>
  <si>
    <t xml:space="preserve"> 【SR-3　二次スクリーニング後の一覧表】</t>
    <phoneticPr fontId="4"/>
  </si>
  <si>
    <t>文献</t>
    <phoneticPr fontId="4"/>
  </si>
  <si>
    <t>研究デザイン</t>
    <phoneticPr fontId="4"/>
  </si>
  <si>
    <t>P</t>
    <phoneticPr fontId="4"/>
  </si>
  <si>
    <t>I</t>
    <phoneticPr fontId="4"/>
  </si>
  <si>
    <t>C</t>
    <phoneticPr fontId="4"/>
  </si>
  <si>
    <t>O</t>
    <phoneticPr fontId="4"/>
  </si>
  <si>
    <t>除外</t>
    <phoneticPr fontId="4"/>
  </si>
  <si>
    <t>コメント</t>
    <phoneticPr fontId="4"/>
  </si>
  <si>
    <t>【SR-4　引用文献リスト】</t>
    <phoneticPr fontId="4"/>
  </si>
  <si>
    <t>文献ID</t>
    <phoneticPr fontId="4"/>
  </si>
  <si>
    <t>書誌情報</t>
    <phoneticPr fontId="4"/>
  </si>
  <si>
    <t>採用論文</t>
    <phoneticPr fontId="4"/>
  </si>
  <si>
    <t>不採用論文</t>
    <phoneticPr fontId="4"/>
  </si>
  <si>
    <t>その他の引用論文</t>
    <phoneticPr fontId="4"/>
  </si>
  <si>
    <t>単施設後ろ向き</t>
    <phoneticPr fontId="4"/>
  </si>
  <si>
    <t>抗SS-A抗体陽性で妊娠中精密に胎児心エコーを施行された33名</t>
    <phoneticPr fontId="4"/>
  </si>
  <si>
    <t>CHBと診断される前にHCQ、ステロイドの投与
2名は低用量プレドニゾロン（1-20㎎）のみ、8名はHCQ200－400g/日のみ、6名はHCQ＋PSLで治療</t>
    <phoneticPr fontId="4"/>
  </si>
  <si>
    <t>無治療17名
ステロイド治療なしは25名</t>
    <phoneticPr fontId="4"/>
  </si>
  <si>
    <t xml:space="preserve">CHB発生率
33例中
Ⅰ度3例：2例は無治療、1例はHCQ200㎎
Ⅱ度1例（DEX投与でⅠ度に改善）：無治療
Ⅲ度4例：4例とも無治療
PSLあり8名中のCHB発症なし、PSLなし25名中のCHB発症8例（Ⅰ度3例、Ⅱ度1例、Ⅲ度4例）
</t>
    <phoneticPr fontId="4"/>
  </si>
  <si>
    <t xml:space="preserve">・ステロイド使用例は少ないがCHB発症なし　メインはHCQでありCQ3と重複か
・症例の一覧表あり
・前児心筋伝導障害症例が含まれている
・胎児エコー観察項目、実施時期について詳細に記載あり
・endomyocardial fibroelastosisなしの記載あり
</t>
    <rPh sb="36" eb="38">
      <t>チョウフク</t>
    </rPh>
    <phoneticPr fontId="4"/>
  </si>
  <si>
    <t>多施設後ろ向き</t>
    <phoneticPr fontId="4"/>
  </si>
  <si>
    <t>妊娠前に測定した抗SS-A抗体陽性陽性で前児ブロック既往のない635例</t>
    <phoneticPr fontId="4"/>
  </si>
  <si>
    <t>無治療
Group G:ステロイドなし 227例</t>
    <rPh sb="23" eb="24">
      <t>レイ</t>
    </rPh>
    <phoneticPr fontId="4"/>
  </si>
  <si>
    <t>CHB発生率
Group A：2例
Group B：9例
Group C：1例
Group D：1例
Group E：0例 
Group F：1例
Group G：2例
・単変量解析で妊娠前ステロイド投与 (OR 3.72, p=0.04), 妊娠16週以前にPSL10㎎相当以上投与 (OR 0.17, p=0.03)がCHBリスク低下
・多変量ではmodel1で妊娠前ステロイド投与(OR 4.28, p=0.04)、model3で妊娠16週以前にPSL10㎎相当以上投与(OR 0.16, p=0.03)が独立因子。</t>
    <phoneticPr fontId="4"/>
  </si>
  <si>
    <t>HCQ併用有無不明</t>
    <rPh sb="3" eb="5">
      <t>ヘイヨウ</t>
    </rPh>
    <rPh sb="5" eb="7">
      <t>ウム</t>
    </rPh>
    <rPh sb="7" eb="9">
      <t>フメイチョウフク</t>
    </rPh>
    <phoneticPr fontId="4"/>
  </si>
  <si>
    <t>抗SS-A抗体陽性妊娠252例</t>
    <phoneticPr fontId="4"/>
  </si>
  <si>
    <t>妊娠18週前ステロイドあり163例</t>
    <rPh sb="0" eb="2">
      <t>ニンシン</t>
    </rPh>
    <phoneticPr fontId="4"/>
  </si>
  <si>
    <t>ステロイドなし89例</t>
    <phoneticPr fontId="4"/>
  </si>
  <si>
    <t>CHB発症率
18週前ステロイドあり163例中2例
ステロイドなし89例中19例
妊娠18週以前のステロイド投与がCHB抑制の独立した因子 OR 21.9 (95%CI -3.77, -2.22) p&lt;.0001</t>
    <phoneticPr fontId="4"/>
  </si>
  <si>
    <t>抗SS-A抗体陽性でCHB発生既往のある妊婦7名13妊娠例</t>
    <phoneticPr fontId="4"/>
  </si>
  <si>
    <t>妊娠判明後PS10㎎またはDEX4－5㎎投与</t>
    <phoneticPr fontId="4"/>
  </si>
  <si>
    <t>ステロイドなし3妊娠</t>
    <phoneticPr fontId="4"/>
  </si>
  <si>
    <t>CHB発生率、妊娠転機
児の有害事象
7名13妊娠の転帰
PSL10㎎の4妊娠：全例生産、CHBなし
DEX4-5mgの6妊娠：2例自然流産、2例死産CHBなし（24週、32週副腎低形成）、2例生産CHBなし（2例ともIUGR、副腎不全あり）
ステロイドなし3妊娠：2例自然流産、1例生産CHBなし</t>
    <phoneticPr fontId="4"/>
  </si>
  <si>
    <t xml:space="preserve">・前児CHB妊娠の再発予防。
・7例でHCQ併用ありだがどの症例か不明
・DEX例で児の有害事象あり
・開始時期の詳細な記載なし 妊娠判明したら投与との記載 </t>
    <phoneticPr fontId="4"/>
  </si>
  <si>
    <t>SSA40(児は87人）
抗SS-A抗体陽性女性40名86妊娠87児（SAは含まれていないようだがFD児が含まれている）</t>
    <phoneticPr fontId="4"/>
  </si>
  <si>
    <t>CHB発症前ステロイド投与
Group A：妊娠前のみ27例
Group B：妊娠前から妊娠中継続295例 
Group C：妊娠前と16週以前に再開20例
Group D：妊娠前と16週以降に再開4例
Group E：妊娠後16週以前に開始50例 
Group F：妊娠後16週以降に開始12例</t>
    <phoneticPr fontId="4"/>
  </si>
  <si>
    <t>ステロイド投与なし53妊娠</t>
    <phoneticPr fontId="4"/>
  </si>
  <si>
    <t>CHB発生率、妊娠転機、生後の生存率
CHB発生率
16週以前投与：0児
16週以後投与：4児
投与なし：11児
※初産児のみの数値も記載あり</t>
    <phoneticPr fontId="4"/>
  </si>
  <si>
    <t>・施設でハイリスク例に予防的投与する方針の記載あり 投与有り無しでの背景の差があるのでは？
・用量記載あり</t>
    <rPh sb="21" eb="23">
      <t>キサイ</t>
    </rPh>
    <rPh sb="47" eb="49">
      <t>ヨウリョウ</t>
    </rPh>
    <rPh sb="49" eb="51">
      <t>キサイ</t>
    </rPh>
    <phoneticPr fontId="4"/>
  </si>
  <si>
    <t>抗SS-A抗体陽性妊娠女性214名
抗体価32倍以上は107名</t>
    <rPh sb="18" eb="21">
      <t>コウタイカ</t>
    </rPh>
    <rPh sb="23" eb="24">
      <t>バイ</t>
    </rPh>
    <rPh sb="24" eb="26">
      <t>イジョウ</t>
    </rPh>
    <rPh sb="30" eb="31">
      <t>メイ</t>
    </rPh>
    <phoneticPr fontId="4"/>
  </si>
  <si>
    <t>ステロイドとCHBの関連については抗SS-A抗体32倍以上の症例において比較。
32倍以上の107名中65名で妊娠中ステロイド投与(PSL.DXA)あり。</t>
    <phoneticPr fontId="4"/>
  </si>
  <si>
    <t>32倍以上の107名中42名ステロイド投与なし</t>
    <phoneticPr fontId="4"/>
  </si>
  <si>
    <t>CHB発生率
ステロイド65名中4名(6.2%)
ステロイドな42名中12名(28.6%)とステロイド投与例で有意に発生率が低かった</t>
    <rPh sb="53" eb="54">
      <t>レイ</t>
    </rPh>
    <phoneticPr fontId="4"/>
  </si>
  <si>
    <t>・SSA抗体の力価がCHB発症にどのように関係するかがメイン
・国内の他の報告と症例が重複している可能性？
・初産例のみではない。前児ブロックの次子妊娠例を含んでいる
・ステロイドなし例でのCHB発生率が高すぎる？
・HCQの併用不明</t>
    <phoneticPr fontId="4"/>
  </si>
  <si>
    <t>母体へのステロイド投与はCHB発症予防に有用か？　</t>
    <phoneticPr fontId="3"/>
  </si>
  <si>
    <t>"congenital heart block"</t>
    <phoneticPr fontId="3"/>
  </si>
  <si>
    <t>"heart block"</t>
    <phoneticPr fontId="3"/>
  </si>
  <si>
    <t>congenital</t>
    <phoneticPr fontId="3"/>
  </si>
  <si>
    <t>#2 and #3</t>
    <phoneticPr fontId="3"/>
  </si>
  <si>
    <t>#1 or #4</t>
    <phoneticPr fontId="3"/>
  </si>
  <si>
    <t>steroid*</t>
    <phoneticPr fontId="3"/>
  </si>
  <si>
    <t>glucocorticoid*</t>
    <phoneticPr fontId="3"/>
  </si>
  <si>
    <t>prednisolone or dexamethasone or betamethasone</t>
    <phoneticPr fontId="3"/>
  </si>
  <si>
    <t>#6 or #7 or #8</t>
    <phoneticPr fontId="3"/>
  </si>
  <si>
    <t>#5 and #9 with Cochrane Library publication date Between Jan 1999 and Dec 2022</t>
    <phoneticPr fontId="3"/>
  </si>
  <si>
    <t>古谷野</t>
    <phoneticPr fontId="3"/>
  </si>
  <si>
    <t>メタアナリシス</t>
    <phoneticPr fontId="4"/>
  </si>
  <si>
    <t>除外</t>
    <rPh sb="0" eb="2">
      <t>ジョガイ</t>
    </rPh>
    <phoneticPr fontId="4"/>
  </si>
  <si>
    <t>CHB診断後治療
※主要論文だが除外</t>
    <rPh sb="3" eb="6">
      <t>シンダンゴ</t>
    </rPh>
    <rPh sb="6" eb="8">
      <t>チリョウ</t>
    </rPh>
    <rPh sb="10" eb="14">
      <t>シュヨウロンブン</t>
    </rPh>
    <rPh sb="16" eb="18">
      <t>ジョガイ</t>
    </rPh>
    <phoneticPr fontId="4"/>
  </si>
  <si>
    <t>ステロイド投与なし</t>
    <rPh sb="5" eb="7">
      <t>トウヨ</t>
    </rPh>
    <phoneticPr fontId="4"/>
  </si>
  <si>
    <t>単施設後ろ向き観察研究</t>
    <rPh sb="7" eb="11">
      <t>カンサツケンキュウ</t>
    </rPh>
    <phoneticPr fontId="4"/>
  </si>
  <si>
    <t>胎内でCHB診断された後にステロイド投与</t>
    <rPh sb="0" eb="2">
      <t>タイナイ</t>
    </rPh>
    <rPh sb="6" eb="8">
      <t>シンダン</t>
    </rPh>
    <rPh sb="11" eb="12">
      <t>アト</t>
    </rPh>
    <phoneticPr fontId="4"/>
  </si>
  <si>
    <t>治療なし/ステロイド投与なし</t>
    <rPh sb="0" eb="2">
      <t>チリョウ</t>
    </rPh>
    <rPh sb="10" eb="12">
      <t>トウヨ</t>
    </rPh>
    <phoneticPr fontId="4"/>
  </si>
  <si>
    <t>胎児死亡、心臓ブロックの悪化、新生児死亡、新生児ペーシングの必要性</t>
    <phoneticPr fontId="4"/>
  </si>
  <si>
    <t>抗SS-A抗体高力価または前児ブロックに対し母親が妊娠中ベタメタゾンを投与された児14例</t>
    <rPh sb="0" eb="1">
      <t>コウ</t>
    </rPh>
    <rPh sb="5" eb="7">
      <t>コウタイ</t>
    </rPh>
    <rPh sb="7" eb="10">
      <t>コウリキカ</t>
    </rPh>
    <rPh sb="13" eb="14">
      <t>マエ</t>
    </rPh>
    <rPh sb="14" eb="15">
      <t>ジ</t>
    </rPh>
    <rPh sb="20" eb="21">
      <t>タイ</t>
    </rPh>
    <rPh sb="22" eb="24">
      <t>ハハオヤ</t>
    </rPh>
    <rPh sb="25" eb="28">
      <t>ニンシンチュウ</t>
    </rPh>
    <rPh sb="35" eb="37">
      <t>トウヨ</t>
    </rPh>
    <rPh sb="40" eb="41">
      <t>ジ</t>
    </rPh>
    <rPh sb="43" eb="44">
      <t>レイ</t>
    </rPh>
    <phoneticPr fontId="4"/>
  </si>
  <si>
    <t>医中誌2</t>
    <rPh sb="0" eb="1">
      <t>イ</t>
    </rPh>
    <rPh sb="1" eb="2">
      <t>チュウ</t>
    </rPh>
    <rPh sb="2" eb="3">
      <t>シ</t>
    </rPh>
    <phoneticPr fontId="10"/>
  </si>
  <si>
    <t>CCHBを発症した24児</t>
    <rPh sb="5" eb="7">
      <t>ハッショウ</t>
    </rPh>
    <rPh sb="11" eb="12">
      <t>ジ</t>
    </rPh>
    <phoneticPr fontId="4"/>
  </si>
  <si>
    <t>早産</t>
    <rPh sb="0" eb="2">
      <t>ソウザン</t>
    </rPh>
    <phoneticPr fontId="4"/>
  </si>
  <si>
    <t>満期産</t>
    <rPh sb="0" eb="3">
      <t>マンキサン</t>
    </rPh>
    <phoneticPr fontId="4"/>
  </si>
  <si>
    <t>早産16児、満期産8児
診断後ステロイド投与は早産16児中6児、満期産8児中2</t>
    <rPh sb="0" eb="2">
      <t>ソウザン</t>
    </rPh>
    <rPh sb="4" eb="5">
      <t>ジ</t>
    </rPh>
    <rPh sb="6" eb="9">
      <t>マンキサン</t>
    </rPh>
    <rPh sb="10" eb="11">
      <t>ジ</t>
    </rPh>
    <rPh sb="12" eb="15">
      <t>シンダンゴ</t>
    </rPh>
    <rPh sb="20" eb="22">
      <t>トウヨ</t>
    </rPh>
    <rPh sb="23" eb="25">
      <t>ソウザン</t>
    </rPh>
    <rPh sb="27" eb="28">
      <t>ジ</t>
    </rPh>
    <rPh sb="28" eb="29">
      <t>チュウ</t>
    </rPh>
    <rPh sb="30" eb="31">
      <t>ジ</t>
    </rPh>
    <rPh sb="32" eb="35">
      <t>マンキサン</t>
    </rPh>
    <rPh sb="36" eb="37">
      <t>ジ</t>
    </rPh>
    <rPh sb="37" eb="38">
      <t>チュウ</t>
    </rPh>
    <phoneticPr fontId="4"/>
  </si>
  <si>
    <t>CHB診断後治療</t>
    <phoneticPr fontId="4"/>
  </si>
  <si>
    <t>妊娠契機、胎児死亡、母の新規疾患、CHB発生率、PM挿入率</t>
    <phoneticPr fontId="4"/>
  </si>
  <si>
    <t>CHBその他の心疾患がありそうな児を妊娠中の母親は除外されている</t>
    <phoneticPr fontId="4"/>
  </si>
  <si>
    <t>後ろ向き観察</t>
    <rPh sb="0" eb="1">
      <t>ウシ</t>
    </rPh>
    <rPh sb="2" eb="3">
      <t>ム</t>
    </rPh>
    <rPh sb="4" eb="6">
      <t>カンサツ</t>
    </rPh>
    <phoneticPr fontId="4"/>
  </si>
  <si>
    <t>単施設後ろ向き観察</t>
    <rPh sb="7" eb="9">
      <t>カンサツ</t>
    </rPh>
    <phoneticPr fontId="4"/>
  </si>
  <si>
    <t>抗SS-A抗体陽性妊娠127例</t>
    <rPh sb="0" eb="1">
      <t>コウ</t>
    </rPh>
    <rPh sb="5" eb="9">
      <t>コウタイヨウセイ</t>
    </rPh>
    <rPh sb="9" eb="11">
      <t>ニンシン</t>
    </rPh>
    <rPh sb="14" eb="15">
      <t>レイ</t>
    </rPh>
    <phoneticPr fontId="4"/>
  </si>
  <si>
    <t>DEXあり</t>
    <phoneticPr fontId="4"/>
  </si>
  <si>
    <t>治療なし</t>
    <rPh sb="0" eb="2">
      <t>チリョウ</t>
    </rPh>
    <phoneticPr fontId="4"/>
  </si>
  <si>
    <t>CHB診断後IVIG、血漿交換</t>
    <phoneticPr fontId="4"/>
  </si>
  <si>
    <t>CHB度、心拍数、心筋症/心内膜線維弾性病変の経時的傾向、ペースメーカー移植数と死亡数</t>
    <phoneticPr fontId="4"/>
  </si>
  <si>
    <t>予防的投与ではなく、治療的投与　CHB判明後に母体の血清採取</t>
    <phoneticPr fontId="4"/>
  </si>
  <si>
    <t>inclusion criteria were the following: (i) maternal positivity to
anti-SSA/Ro ± anti-SSB/La antibodies; (ii) intrauterine echocardiographic
detection of 2nd or 3rd degree fetal CHB not associated to structural
congenital heart disease; (iii) receiving therapy starting from the time CHB
was detected until delivery.</t>
    <phoneticPr fontId="4"/>
  </si>
  <si>
    <t>CHB後の治療　フッ化ステロイド
Oral betamethasone (8 mg/day) for three consecutive
days was prescribed to the women at the time the fetuses were
diagnosed with CHB, then 4 mg/day continuously until delivery. Following
birth betamethasone was switched to prednisone (25 mg/day) and
was gradually tapered over the puerperium period unless the mother’s
clinical condition required continuous steroid treatment.</t>
    <phoneticPr fontId="4"/>
  </si>
  <si>
    <t>CHB診断後サルブタノール</t>
    <phoneticPr fontId="4"/>
  </si>
  <si>
    <t>CHB度、予後</t>
    <phoneticPr fontId="4"/>
  </si>
  <si>
    <t>予防的投与ではなく、治療的投与</t>
    <phoneticPr fontId="4"/>
  </si>
  <si>
    <t>単施設後ろ向きカルテレビュー</t>
    <rPh sb="0" eb="3">
      <t>タンシセツ</t>
    </rPh>
    <rPh sb="3" eb="4">
      <t>ウシ</t>
    </rPh>
    <rPh sb="5" eb="6">
      <t>ム</t>
    </rPh>
    <phoneticPr fontId="4"/>
  </si>
  <si>
    <t>CHBを発症した59児</t>
    <rPh sb="4" eb="6">
      <t>ハッショウ</t>
    </rPh>
    <rPh sb="10" eb="11">
      <t>ジ</t>
    </rPh>
    <phoneticPr fontId="4"/>
  </si>
  <si>
    <t>CAVB発症後のフッ化ステロイド</t>
    <rPh sb="4" eb="6">
      <t>ハッショウ</t>
    </rPh>
    <phoneticPr fontId="4"/>
  </si>
  <si>
    <t>予防的投与ではなく、治療的投与
参考として一次スクリーニングで残したもの</t>
    <rPh sb="16" eb="18">
      <t>サンコウ</t>
    </rPh>
    <rPh sb="21" eb="23">
      <t>イチジ</t>
    </rPh>
    <rPh sb="31" eb="32">
      <t>ノコ</t>
    </rPh>
    <phoneticPr fontId="4"/>
  </si>
  <si>
    <t xml:space="preserve">文献Review </t>
    <rPh sb="0" eb="2">
      <t>ブンケン</t>
    </rPh>
    <phoneticPr fontId="4"/>
  </si>
  <si>
    <t>抗SS-A/SS-B抗体陽性でCHBを発症した85名89胎児
anti-SSA/Ro and/or anti-SSB/La antibodies, and the presence of II or III
degree congenital heart block (CHB) in utero or neonatal period (up to 27 days after birth)
イタリアLu.Ne registry</t>
    <rPh sb="0" eb="1">
      <t>コウ</t>
    </rPh>
    <rPh sb="10" eb="12">
      <t>コウタイ</t>
    </rPh>
    <rPh sb="12" eb="14">
      <t>ヨウセイ</t>
    </rPh>
    <rPh sb="19" eb="21">
      <t>ハッショウ</t>
    </rPh>
    <rPh sb="25" eb="26">
      <t>メイ</t>
    </rPh>
    <rPh sb="29" eb="30">
      <t>ジ</t>
    </rPh>
    <phoneticPr fontId="4"/>
  </si>
  <si>
    <t>妊娠転帰、PM埋め込み率、死亡率</t>
    <rPh sb="0" eb="4">
      <t>ニンシンテンキ</t>
    </rPh>
    <phoneticPr fontId="4"/>
  </si>
  <si>
    <t>治療的投与が85例。
母体側の治療としてCHB発症前にフッ化ステロイドが投与されていた例の記載はあるが、他の治療も組み合わせておりステロイドの効果については不明。</t>
    <rPh sb="0" eb="5">
      <t>チリョウテキトウヨ</t>
    </rPh>
    <rPh sb="8" eb="9">
      <t>レイ</t>
    </rPh>
    <rPh sb="23" eb="25">
      <t>ハッショウ</t>
    </rPh>
    <rPh sb="25" eb="26">
      <t>マエ</t>
    </rPh>
    <rPh sb="29" eb="30">
      <t>カ</t>
    </rPh>
    <rPh sb="71" eb="73">
      <t>コウカ</t>
    </rPh>
    <rPh sb="78" eb="80">
      <t>フメイ</t>
    </rPh>
    <phoneticPr fontId="4"/>
  </si>
  <si>
    <t>多施設後ろ向き観察</t>
    <rPh sb="7" eb="9">
      <t>カンサツ</t>
    </rPh>
    <phoneticPr fontId="4"/>
  </si>
  <si>
    <t>175 fetuses (174 pregnancies) of 172 women diagnosed
with isolated AVB II or III (2000 –2007) and a minimum follow-up
time from diagnosis until birth or intrauterine death. Two women
had 2 separate affected pregnancies with fetal AVB III, and a
third woman had a twin pregnancy in which both babies developed
AVB III.</t>
    <phoneticPr fontId="4"/>
  </si>
  <si>
    <t>妊娠転機、胎児死亡、左室機能、胎児水腫、産後の死亡</t>
    <phoneticPr fontId="4"/>
  </si>
  <si>
    <t>ステロイド治療あり</t>
    <rPh sb="5" eb="7">
      <t>チリョウ</t>
    </rPh>
    <phoneticPr fontId="4"/>
  </si>
  <si>
    <t>予防的投与ではなく治療的投与</t>
    <rPh sb="0" eb="5">
      <t>ヨボウテキトウヨ</t>
    </rPh>
    <rPh sb="9" eb="11">
      <t>チリョウ</t>
    </rPh>
    <rPh sb="11" eb="12">
      <t>テキ</t>
    </rPh>
    <rPh sb="12" eb="14">
      <t>トウヨ</t>
    </rPh>
    <phoneticPr fontId="4"/>
  </si>
  <si>
    <t>胎児徐脈で登録された128児のうちCHB発症61児</t>
    <rPh sb="0" eb="2">
      <t>タイジ</t>
    </rPh>
    <rPh sb="2" eb="4">
      <t>ジョミャク</t>
    </rPh>
    <rPh sb="5" eb="7">
      <t>トウロク</t>
    </rPh>
    <rPh sb="13" eb="14">
      <t>ジ</t>
    </rPh>
    <rPh sb="20" eb="22">
      <t>ハッショウ</t>
    </rPh>
    <rPh sb="24" eb="25">
      <t>ジ</t>
    </rPh>
    <phoneticPr fontId="4"/>
  </si>
  <si>
    <t>多施設後ろ向き</t>
    <rPh sb="0" eb="3">
      <t>タシセツ</t>
    </rPh>
    <rPh sb="3" eb="4">
      <t>ウシ</t>
    </rPh>
    <rPh sb="5" eb="6">
      <t>ム</t>
    </rPh>
    <phoneticPr fontId="4"/>
  </si>
  <si>
    <t>ABV程度改善、死亡、胎児水腫の因子検索</t>
    <rPh sb="3" eb="5">
      <t>テイド</t>
    </rPh>
    <rPh sb="5" eb="7">
      <t>カイゼン</t>
    </rPh>
    <rPh sb="8" eb="10">
      <t>シボウ</t>
    </rPh>
    <rPh sb="11" eb="13">
      <t>タイジ</t>
    </rPh>
    <rPh sb="13" eb="15">
      <t>スイシュ</t>
    </rPh>
    <rPh sb="16" eb="18">
      <t>インシ</t>
    </rPh>
    <rPh sb="18" eb="20">
      <t>ケンサク</t>
    </rPh>
    <phoneticPr fontId="4"/>
  </si>
  <si>
    <t>CCABVと診断された妊婦9名</t>
    <rPh sb="6" eb="8">
      <t>シンダン</t>
    </rPh>
    <rPh sb="11" eb="13">
      <t>ニンプ</t>
    </rPh>
    <rPh sb="14" eb="15">
      <t>メイ</t>
    </rPh>
    <phoneticPr fontId="4"/>
  </si>
  <si>
    <t>CHB発生率、胎児水腫、胎児死亡、ペースメーカー挿入率</t>
    <phoneticPr fontId="4"/>
  </si>
  <si>
    <t>単施設後ろ向き</t>
    <rPh sb="0" eb="3">
      <t>タンシセツ</t>
    </rPh>
    <rPh sb="3" eb="4">
      <t>ウシ</t>
    </rPh>
    <rPh sb="5" eb="6">
      <t>ム</t>
    </rPh>
    <phoneticPr fontId="4"/>
  </si>
  <si>
    <t>抗SS-A/SS-B抗体陽性で胎児がCHBを発症した47妊婦50児</t>
    <rPh sb="0" eb="1">
      <t>コウ</t>
    </rPh>
    <rPh sb="10" eb="12">
      <t>コウタイ</t>
    </rPh>
    <rPh sb="12" eb="14">
      <t>ヨウセイ</t>
    </rPh>
    <rPh sb="15" eb="17">
      <t>タイジ</t>
    </rPh>
    <rPh sb="22" eb="24">
      <t>ハッショウ</t>
    </rPh>
    <rPh sb="28" eb="30">
      <t>ニンプ</t>
    </rPh>
    <rPh sb="32" eb="33">
      <t>ジ</t>
    </rPh>
    <phoneticPr fontId="4"/>
  </si>
  <si>
    <t>ステロイド投与あり</t>
    <rPh sb="5" eb="7">
      <t>トウヨ</t>
    </rPh>
    <phoneticPr fontId="4"/>
  </si>
  <si>
    <t>ステロイド投与なし</t>
    <phoneticPr fontId="4"/>
  </si>
  <si>
    <t>妊娠転帰、胎児水腫、胎児死亡、ペースメーカー挿入率</t>
    <rPh sb="0" eb="2">
      <t>ニンシン</t>
    </rPh>
    <rPh sb="2" eb="4">
      <t>テンキ</t>
    </rPh>
    <phoneticPr fontId="4"/>
  </si>
  <si>
    <t>症例報告</t>
    <rPh sb="0" eb="4">
      <t>ショウレイホウコク</t>
    </rPh>
    <phoneticPr fontId="4"/>
  </si>
  <si>
    <t>抗SS-A/SS-B抗体両陽性またはSS-A高力価の24名の妊婦
We treated both patients who were seropositive for
anti-52-kd SSA/Ro and anti-48-kd SSB/La antibodies
or had high titers of only anti-SSA/Ro antibody
(_x0001_1:512) measured by ELISA and Western blot
analysis, as high-risk cases for CHB in their offspring,
with a fluorinated oral steroid (prednisolone)
and plasmapheresis.</t>
    <rPh sb="0" eb="1">
      <t>コウ</t>
    </rPh>
    <rPh sb="10" eb="12">
      <t>コウタイ</t>
    </rPh>
    <rPh sb="12" eb="13">
      <t>リョウ</t>
    </rPh>
    <rPh sb="13" eb="15">
      <t>ヨウセイ</t>
    </rPh>
    <rPh sb="22" eb="25">
      <t>コウリキカ</t>
    </rPh>
    <rPh sb="28" eb="29">
      <t>メイ</t>
    </rPh>
    <rPh sb="30" eb="32">
      <t>ニンプ</t>
    </rPh>
    <phoneticPr fontId="4"/>
  </si>
  <si>
    <t>CHB発生率</t>
    <rPh sb="3" eb="6">
      <t>ハッセイリツ</t>
    </rPh>
    <phoneticPr fontId="4"/>
  </si>
  <si>
    <t>short reportのため患者背景や投与状況の詳細不明</t>
    <rPh sb="15" eb="19">
      <t>カンジャハイケイ</t>
    </rPh>
    <rPh sb="20" eb="24">
      <t>トウヨジョウキョウ</t>
    </rPh>
    <rPh sb="25" eb="27">
      <t>ショウサイ</t>
    </rPh>
    <rPh sb="27" eb="29">
      <t>フメイ</t>
    </rPh>
    <phoneticPr fontId="4"/>
  </si>
  <si>
    <t>採用した28880700の解説であり除外</t>
    <rPh sb="0" eb="2">
      <t>サイヨウ</t>
    </rPh>
    <rPh sb="13" eb="15">
      <t>カイセツ</t>
    </rPh>
    <rPh sb="18" eb="20">
      <t>ジョガイ</t>
    </rPh>
    <phoneticPr fontId="4"/>
  </si>
  <si>
    <t>採用した22760476と内容重複</t>
    <rPh sb="0" eb="2">
      <t>サイヨウ</t>
    </rPh>
    <rPh sb="13" eb="15">
      <t>ナイヨウ</t>
    </rPh>
    <phoneticPr fontId="4"/>
  </si>
  <si>
    <t>医中誌1</t>
    <rPh sb="0" eb="1">
      <t>イ</t>
    </rPh>
    <rPh sb="1" eb="2">
      <t>チュウ</t>
    </rPh>
    <rPh sb="2" eb="3">
      <t>シ</t>
    </rPh>
    <phoneticPr fontId="10"/>
  </si>
  <si>
    <t>a前児CHB歴のある母にステロイド投与された児の予後
s physical outcomes: body weight, height, and
blood pressure. To assess neurodevelopmental outcomes,
the Wechsler Intelligence Scale for Children
(fourth edition) (WISC-IV) [4] was performed for children
older than 5 years,and the Kyoto Scale of Psychological Development (KSPD) was performed for
children younger than 4 years.The Pervasive
Developmental Disorders Autism Society Japan Rating
Scale (PARS) is used to screen for autism.</t>
    <rPh sb="24" eb="26">
      <t>ヨゴ</t>
    </rPh>
    <phoneticPr fontId="4"/>
  </si>
  <si>
    <t>PubMed</t>
    <phoneticPr fontId="3"/>
  </si>
  <si>
    <t>Wada YS, J Matern Fetal Neonatal Med. 2022 Nov;35(21):4175-4178. 
Tunks RD, Am J Obstet Gynecol. 2013 Jan;208(1):64.e1-7.
Tsuboi H, Mod Rheumatol. 2016 Jul;26(4):569-75. 
Miyasato-Isoda M, Mod Rheumatol. 2018 Jul;28(4):690-696.
Costedoat-Chalumeau N, Ann Rheum Dis. 2003
 Oct;62(10):1010-2.
Shinohara K, Obstet Gynecol. 1999 Jun;93(6):952-7. 
Anami A, Mod Rheumatol. 2013 Jul;23(4):653-8.</t>
    <phoneticPr fontId="4"/>
  </si>
  <si>
    <t>33207991
23063019
26457409
28880700
12972484
10362161
22760476</t>
    <phoneticPr fontId="4"/>
  </si>
  <si>
    <t>31517303
34704129
35014577
35717457
33592603
23684701
30873413
21986286
22199137
18661167
10555029
16211147
17712660
2018330737
2011236618</t>
    <phoneticPr fontId="4"/>
  </si>
  <si>
    <t>CL</t>
    <phoneticPr fontId="3"/>
  </si>
  <si>
    <t>医中誌</t>
    <rPh sb="0" eb="3">
      <t>イチュウシ</t>
    </rPh>
    <phoneticPr fontId="3"/>
  </si>
  <si>
    <t>((Steroids/TH) or (副腎皮質ホルモン/TH or ステロイド/AL) or (デキサメタゾン/TA) or (ベタメタゾン/TA) or (プレドニゾロン/TA)) and (心ブロック/TH or 心ブロック/AL) and (DT=1999:2022 and CK=胎児,新生児,妊娠)</t>
    <phoneticPr fontId="4"/>
  </si>
  <si>
    <t>(pregnancy[MH] OR pregnan*[TIAB] OR fetal*[TIAB] OR fetus*[TIAB] OR neonat*[TIAB] OR maternal*[TIAB]) AND ("steroids"[MH] OR steroid*[TIAB] OR "corticosteroid*"[TIAB]) AND ("heart block"[MH] OR "congenital heart block"[TIAB] OR "congenital heart block"[NM]) AND ("1999/01/01"[PDAT] : "2022/12/31"[PDAT])</t>
  </si>
  <si>
    <t>【SR-6　評価シート　観察研究】</t>
    <phoneticPr fontId="4"/>
  </si>
  <si>
    <t>診療ガイドライン</t>
    <phoneticPr fontId="4"/>
  </si>
  <si>
    <t>抗SS-A妊娠ガイドライン</t>
  </si>
  <si>
    <t>＊バイアスリスク，非直接性
　各ドメインの評価は「高（－2）」，「中／疑い（－1）」，「低（0）」の3 段階。
　まとめは「高（－2）」，「中（－1）」，「低（0）」の3 段階でエビデンス総体に反映させる。
＊＊上昇要因
　　各項目の評価は「高（＋2）」，「中（＋1）」，「低（0）」の3 段階。
　　まとめは「高（＋2）」，「中（＋1）」，「低（0）の3 段階でエビデンス総体に反映させる。
アウトカムごとに別紙にまとめる。</t>
    <phoneticPr fontId="4"/>
  </si>
  <si>
    <t>対象</t>
    <phoneticPr fontId="4"/>
  </si>
  <si>
    <t>抗SSA抗体陽性</t>
    <phoneticPr fontId="3"/>
  </si>
  <si>
    <t>介入</t>
    <phoneticPr fontId="4"/>
  </si>
  <si>
    <t>妊娠中ステロイド投与</t>
  </si>
  <si>
    <t>対照</t>
    <phoneticPr fontId="4"/>
  </si>
  <si>
    <t>無治療/ステロイド非投与</t>
  </si>
  <si>
    <t>連続変数の場合には以下を使用。不要分は削除。</t>
    <rPh sb="0" eb="4">
      <t>レンゾクヘンスウ</t>
    </rPh>
    <rPh sb="5" eb="7">
      <t>バアイ</t>
    </rPh>
    <rPh sb="9" eb="11">
      <t>イカ</t>
    </rPh>
    <rPh sb="12" eb="14">
      <t>シヨウ</t>
    </rPh>
    <rPh sb="15" eb="18">
      <t>フヨウブン</t>
    </rPh>
    <rPh sb="19" eb="21">
      <t>サクジョ</t>
    </rPh>
    <phoneticPr fontId="4"/>
  </si>
  <si>
    <t>リスク人数（平均値、標準偏差）</t>
    <rPh sb="6" eb="9">
      <t>ヘイキンチ</t>
    </rPh>
    <rPh sb="10" eb="14">
      <t>ヒョウジュンヘンサ</t>
    </rPh>
    <phoneticPr fontId="4"/>
  </si>
  <si>
    <t>アウトカム</t>
    <phoneticPr fontId="4"/>
  </si>
  <si>
    <t>CHB発生率の低下</t>
    <phoneticPr fontId="3"/>
  </si>
  <si>
    <t>対照群</t>
    <rPh sb="0" eb="3">
      <t>タイショウグン</t>
    </rPh>
    <phoneticPr fontId="4"/>
  </si>
  <si>
    <t>平均値</t>
    <rPh sb="0" eb="3">
      <t>ヘイキンチ</t>
    </rPh>
    <phoneticPr fontId="4"/>
  </si>
  <si>
    <t>標準偏差</t>
    <rPh sb="0" eb="4">
      <t>ヒョウジュンヘンサ</t>
    </rPh>
    <phoneticPr fontId="4"/>
  </si>
  <si>
    <t>介入群</t>
    <rPh sb="0" eb="3">
      <t>カイニュウグン</t>
    </rPh>
    <phoneticPr fontId="4"/>
  </si>
  <si>
    <t>平均値差
・標準化平均値</t>
    <rPh sb="0" eb="4">
      <t>ヘイキンチサ</t>
    </rPh>
    <rPh sb="6" eb="8">
      <t>ヒョウジュン</t>
    </rPh>
    <rPh sb="8" eb="9">
      <t>カ</t>
    </rPh>
    <rPh sb="9" eb="12">
      <t>ヘイキンチ</t>
    </rPh>
    <phoneticPr fontId="4"/>
  </si>
  <si>
    <t>個別研究</t>
    <phoneticPr fontId="4"/>
  </si>
  <si>
    <r>
      <t>バイアスリスク</t>
    </r>
    <r>
      <rPr>
        <vertAlign val="superscript"/>
        <sz val="10"/>
        <color theme="1"/>
        <rFont val="游ゴシック Medium"/>
        <family val="3"/>
        <charset val="128"/>
      </rPr>
      <t>＊</t>
    </r>
    <phoneticPr fontId="4"/>
  </si>
  <si>
    <t>選択バイアス</t>
    <phoneticPr fontId="4"/>
  </si>
  <si>
    <t>実行バイアス</t>
    <phoneticPr fontId="4"/>
  </si>
  <si>
    <t>検出
バイ
アス</t>
    <phoneticPr fontId="4"/>
  </si>
  <si>
    <t>症例減少バイアス</t>
    <phoneticPr fontId="4"/>
  </si>
  <si>
    <t>その他</t>
    <phoneticPr fontId="4"/>
  </si>
  <si>
    <r>
      <t>上昇要因</t>
    </r>
    <r>
      <rPr>
        <vertAlign val="superscript"/>
        <sz val="10"/>
        <color theme="1"/>
        <rFont val="游ゴシック Medium"/>
        <family val="3"/>
        <charset val="128"/>
      </rPr>
      <t>＊＊</t>
    </r>
    <phoneticPr fontId="4"/>
  </si>
  <si>
    <r>
      <t>非直接性</t>
    </r>
    <r>
      <rPr>
        <vertAlign val="superscript"/>
        <sz val="10"/>
        <color theme="1"/>
        <rFont val="游ゴシック Medium"/>
        <family val="3"/>
        <charset val="128"/>
      </rPr>
      <t>＊</t>
    </r>
    <phoneticPr fontId="4"/>
  </si>
  <si>
    <t>リスク人数（アウトカム率）</t>
    <phoneticPr fontId="4"/>
  </si>
  <si>
    <t>研究コード</t>
    <phoneticPr fontId="4"/>
  </si>
  <si>
    <t>研究
デザイン</t>
    <phoneticPr fontId="4"/>
  </si>
  <si>
    <t>背景因子の差</t>
    <phoneticPr fontId="4"/>
  </si>
  <si>
    <t>ケアの差</t>
    <phoneticPr fontId="4"/>
  </si>
  <si>
    <t>不適切なアウトカム測定</t>
    <phoneticPr fontId="4"/>
  </si>
  <si>
    <t>不完全なフォローアップ</t>
    <phoneticPr fontId="4"/>
  </si>
  <si>
    <t>不十分な
交絡の調整</t>
    <phoneticPr fontId="4"/>
  </si>
  <si>
    <t>その他の
バイアス</t>
    <phoneticPr fontId="4"/>
  </si>
  <si>
    <t>まとめ</t>
    <phoneticPr fontId="4"/>
  </si>
  <si>
    <t>量反応関係</t>
    <phoneticPr fontId="4"/>
  </si>
  <si>
    <t>効果減弱交絡</t>
    <phoneticPr fontId="4"/>
  </si>
  <si>
    <t>効果の大きさ</t>
    <phoneticPr fontId="4"/>
  </si>
  <si>
    <t>対照群分母</t>
    <phoneticPr fontId="4"/>
  </si>
  <si>
    <t>対照群分子</t>
    <phoneticPr fontId="4"/>
  </si>
  <si>
    <t>（％）</t>
    <phoneticPr fontId="4"/>
  </si>
  <si>
    <t>介入群分母</t>
    <phoneticPr fontId="4"/>
  </si>
  <si>
    <t>介入群分子</t>
    <phoneticPr fontId="4"/>
  </si>
  <si>
    <t>効果指標
（種類）</t>
    <phoneticPr fontId="4"/>
  </si>
  <si>
    <t>効果指標（値）</t>
    <phoneticPr fontId="4"/>
  </si>
  <si>
    <t>信頼区間</t>
    <phoneticPr fontId="4"/>
  </si>
  <si>
    <t xml:space="preserve">文献1
Wada,2020
</t>
    <rPh sb="0" eb="2">
      <t>ブンケン</t>
    </rPh>
    <phoneticPr fontId="3"/>
  </si>
  <si>
    <t>症例集積</t>
  </si>
  <si>
    <t>文献5 Tunks2013
23063019</t>
    <rPh sb="0" eb="2">
      <t>ブンケン</t>
    </rPh>
    <phoneticPr fontId="3"/>
  </si>
  <si>
    <t>コホート研究</t>
  </si>
  <si>
    <t>RD</t>
  </si>
  <si>
    <t>文献6
Tsuboi, 2016</t>
    <rPh sb="0" eb="2">
      <t>ブンケン</t>
    </rPh>
    <phoneticPr fontId="3"/>
  </si>
  <si>
    <t>コホート研究</t>
    <rPh sb="4" eb="6">
      <t>ケンキュウ</t>
    </rPh>
    <phoneticPr fontId="3"/>
  </si>
  <si>
    <t>OR
aOR</t>
    <phoneticPr fontId="3"/>
  </si>
  <si>
    <t>0.17
0.156</t>
    <phoneticPr fontId="3"/>
  </si>
  <si>
    <t>0.033, 0.878
0.028, 0.859</t>
    <phoneticPr fontId="3"/>
  </si>
  <si>
    <t>文献11
Miyasato-Isoda, 2018</t>
    <rPh sb="0" eb="2">
      <t>ブンケン</t>
    </rPh>
    <phoneticPr fontId="3"/>
  </si>
  <si>
    <t>症例対照研究</t>
  </si>
  <si>
    <t>aOR</t>
    <phoneticPr fontId="3"/>
  </si>
  <si>
    <t xml:space="preserve"> -3.77, -2.22</t>
    <phoneticPr fontId="3"/>
  </si>
  <si>
    <t>文献14　
Costedoat-Chalumeau, 2003
12972484</t>
    <phoneticPr fontId="3"/>
  </si>
  <si>
    <t>文献15
Shinohara, 1999
 10362161</t>
    <phoneticPr fontId="3"/>
  </si>
  <si>
    <t>文献20
Anami, 2013
22760476</t>
    <phoneticPr fontId="3"/>
  </si>
  <si>
    <t>OR</t>
  </si>
  <si>
    <t>1.84-20.85</t>
  </si>
  <si>
    <t>↑文章中は65だけど、表だと66になると思います。</t>
  </si>
  <si>
    <t>コメント（該当するセルに記入）</t>
    <phoneticPr fontId="4"/>
  </si>
  <si>
    <t>1)前児CHBのみ2)原疾患が異なる</t>
  </si>
  <si>
    <t>投与量は不定</t>
  </si>
  <si>
    <t>設定なし</t>
    <rPh sb="0" eb="2">
      <t>セッテイ</t>
    </rPh>
    <phoneticPr fontId="3"/>
  </si>
  <si>
    <t>対照群なし</t>
  </si>
  <si>
    <t>1)原疾患が異なる、SLE20, SS3,RA1,他
2)前児心筋伝導障害症例が含まれている。3)他の治験に組み込まれた例など背景リスクに差がある。</t>
    <rPh sb="2" eb="5">
      <t>ゲンシッカン</t>
    </rPh>
    <rPh sb="6" eb="7">
      <t>コト</t>
    </rPh>
    <rPh sb="25" eb="26">
      <t>ホカ</t>
    </rPh>
    <rPh sb="49" eb="50">
      <t>タ</t>
    </rPh>
    <rPh sb="51" eb="53">
      <t>チケン</t>
    </rPh>
    <rPh sb="54" eb="55">
      <t>ク</t>
    </rPh>
    <rPh sb="56" eb="57">
      <t>コ</t>
    </rPh>
    <rPh sb="60" eb="61">
      <t>レイ</t>
    </rPh>
    <rPh sb="63" eb="65">
      <t>ハイケイ</t>
    </rPh>
    <rPh sb="69" eb="70">
      <t>サ</t>
    </rPh>
    <phoneticPr fontId="3"/>
  </si>
  <si>
    <t>PSL量が不定
HCQ併用不定</t>
    <rPh sb="3" eb="4">
      <t>リョウ</t>
    </rPh>
    <rPh sb="5" eb="7">
      <t>フテイ</t>
    </rPh>
    <rPh sb="11" eb="13">
      <t>ヘイヨウ</t>
    </rPh>
    <rPh sb="13" eb="15">
      <t>フテイ</t>
    </rPh>
    <phoneticPr fontId="3"/>
  </si>
  <si>
    <t>エコーでの観察項目は一定</t>
    <rPh sb="5" eb="9">
      <t>カンサツコウモク</t>
    </rPh>
    <rPh sb="10" eb="12">
      <t>イッテイ</t>
    </rPh>
    <phoneticPr fontId="3"/>
  </si>
  <si>
    <t>胎児心エコー施行回数が不定</t>
    <rPh sb="11" eb="13">
      <t>フテイ</t>
    </rPh>
    <phoneticPr fontId="3"/>
  </si>
  <si>
    <t>調整されていない</t>
    <rPh sb="0" eb="2">
      <t>チョウセイ</t>
    </rPh>
    <phoneticPr fontId="3"/>
  </si>
  <si>
    <t>前児CHB症例が含まれるが本CQでは問わない</t>
    <rPh sb="0" eb="2">
      <t>マエジ</t>
    </rPh>
    <rPh sb="5" eb="7">
      <t>ショウレイ</t>
    </rPh>
    <rPh sb="8" eb="9">
      <t>フク</t>
    </rPh>
    <rPh sb="13" eb="14">
      <t>ホン</t>
    </rPh>
    <rPh sb="18" eb="19">
      <t>ト</t>
    </rPh>
    <phoneticPr fontId="3"/>
  </si>
  <si>
    <t>HCQ有無が主体、PSL投与量の幅が大きい（1－20㎎）</t>
    <rPh sb="3" eb="5">
      <t>ウム</t>
    </rPh>
    <rPh sb="6" eb="8">
      <t>シュタイ</t>
    </rPh>
    <rPh sb="12" eb="15">
      <t>トウヨリョウ</t>
    </rPh>
    <rPh sb="16" eb="17">
      <t>ハバ</t>
    </rPh>
    <rPh sb="18" eb="19">
      <t>オオ</t>
    </rPh>
    <phoneticPr fontId="3"/>
  </si>
  <si>
    <t>HCQ症例が含まれる</t>
    <rPh sb="3" eb="5">
      <t>ショウレイ</t>
    </rPh>
    <rPh sb="6" eb="7">
      <t>フク</t>
    </rPh>
    <phoneticPr fontId="3"/>
  </si>
  <si>
    <t>PSL投与なし:n=25,このうちHCQあり:n=8（無治療n=17）
初回妊娠8例、過去妊娠歴あり17例、前児CHB2例、胎児死亡2例</t>
    <rPh sb="3" eb="5">
      <t>トウヨ</t>
    </rPh>
    <rPh sb="27" eb="30">
      <t>ムチリョウ</t>
    </rPh>
    <rPh sb="36" eb="40">
      <t>ショカイニンシン</t>
    </rPh>
    <rPh sb="41" eb="42">
      <t>レイ</t>
    </rPh>
    <rPh sb="43" eb="45">
      <t>カコ</t>
    </rPh>
    <rPh sb="45" eb="48">
      <t>ニンシンレキ</t>
    </rPh>
    <rPh sb="52" eb="53">
      <t>レイ</t>
    </rPh>
    <rPh sb="54" eb="55">
      <t>マエ</t>
    </rPh>
    <rPh sb="55" eb="56">
      <t>ジ</t>
    </rPh>
    <rPh sb="60" eb="61">
      <t>レイ</t>
    </rPh>
    <rPh sb="62" eb="64">
      <t>タイジ</t>
    </rPh>
    <rPh sb="64" eb="66">
      <t>シボウ</t>
    </rPh>
    <rPh sb="67" eb="68">
      <t>レイ</t>
    </rPh>
    <phoneticPr fontId="3"/>
  </si>
  <si>
    <t>PSLあり8例(HCQ併用6名)
初回妊娠5例、過去妊娠歴あり3例→前妊娠でCHB診断なし</t>
    <rPh sb="6" eb="7">
      <t>レイ</t>
    </rPh>
    <rPh sb="17" eb="19">
      <t>ショカイ</t>
    </rPh>
    <rPh sb="19" eb="21">
      <t>ニンシン</t>
    </rPh>
    <rPh sb="22" eb="23">
      <t>レイ</t>
    </rPh>
    <rPh sb="24" eb="26">
      <t>カコ</t>
    </rPh>
    <rPh sb="26" eb="29">
      <t>ニンシンレキ</t>
    </rPh>
    <rPh sb="32" eb="33">
      <t>レイ</t>
    </rPh>
    <rPh sb="34" eb="35">
      <t>マエ</t>
    </rPh>
    <rPh sb="35" eb="37">
      <t>ニンシン</t>
    </rPh>
    <rPh sb="41" eb="43">
      <t>シンダン</t>
    </rPh>
    <phoneticPr fontId="3"/>
  </si>
  <si>
    <t>調整されている</t>
    <rPh sb="0" eb="2">
      <t>チョウセイ</t>
    </rPh>
    <phoneticPr fontId="3"/>
  </si>
  <si>
    <t>前児CHB例は除外されている</t>
    <rPh sb="0" eb="2">
      <t>マエジ</t>
    </rPh>
    <rPh sb="5" eb="6">
      <t>レイ</t>
    </rPh>
    <rPh sb="7" eb="9">
      <t>ジョガイ</t>
    </rPh>
    <phoneticPr fontId="3"/>
  </si>
  <si>
    <t>介入時期とPSL量で分けている</t>
    <rPh sb="0" eb="4">
      <t>カイニュウジキ</t>
    </rPh>
    <rPh sb="8" eb="9">
      <t>リョウ</t>
    </rPh>
    <rPh sb="10" eb="11">
      <t>ワ</t>
    </rPh>
    <phoneticPr fontId="3"/>
  </si>
  <si>
    <t>HCQ例は含まれていない</t>
    <rPh sb="3" eb="4">
      <t>レイ</t>
    </rPh>
    <rPh sb="5" eb="6">
      <t>フク</t>
    </rPh>
    <phoneticPr fontId="3"/>
  </si>
  <si>
    <t>PSL10mg以上、妊娠後16週前</t>
    <phoneticPr fontId="3"/>
  </si>
  <si>
    <t>SSA抗体測定がルーチンではない、前児CHBが含まれる</t>
    <rPh sb="3" eb="5">
      <t>コウタイ</t>
    </rPh>
    <rPh sb="5" eb="7">
      <t>ソクテイ</t>
    </rPh>
    <rPh sb="17" eb="18">
      <t>マエ</t>
    </rPh>
    <rPh sb="18" eb="19">
      <t>ジ</t>
    </rPh>
    <rPh sb="23" eb="24">
      <t>フク</t>
    </rPh>
    <phoneticPr fontId="3"/>
  </si>
  <si>
    <t>PSL量不明、併用薬不明</t>
    <rPh sb="3" eb="4">
      <t>リョウ</t>
    </rPh>
    <rPh sb="4" eb="6">
      <t>フメイ</t>
    </rPh>
    <rPh sb="7" eb="10">
      <t>ヘイヨウヤク</t>
    </rPh>
    <rPh sb="10" eb="12">
      <t>フメイ</t>
    </rPh>
    <phoneticPr fontId="3"/>
  </si>
  <si>
    <t>前児CHB1例がCHB再発症</t>
  </si>
  <si>
    <t>PSL量不定</t>
    <rPh sb="3" eb="4">
      <t>リョウ</t>
    </rPh>
    <rPh sb="4" eb="6">
      <t>フテイ</t>
    </rPh>
    <phoneticPr fontId="3"/>
  </si>
  <si>
    <t>HCQ使用例は無しと記載あり。</t>
    <rPh sb="3" eb="6">
      <t>シヨウレイ</t>
    </rPh>
    <rPh sb="7" eb="8">
      <t>ナ</t>
    </rPh>
    <rPh sb="10" eb="12">
      <t>キサイ</t>
    </rPh>
    <phoneticPr fontId="3"/>
  </si>
  <si>
    <t>妊娠18週以前に投与された症例に限定</t>
    <rPh sb="0" eb="2">
      <t>ニンシン</t>
    </rPh>
    <rPh sb="8" eb="10">
      <t>トウヨ</t>
    </rPh>
    <rPh sb="13" eb="15">
      <t>ショウレイ</t>
    </rPh>
    <rPh sb="16" eb="18">
      <t>ゲンテイ</t>
    </rPh>
    <phoneticPr fontId="3"/>
  </si>
  <si>
    <t>１）原疾患が異なる n=2 SLE, n=4 pSjS n=1 抗SSA陽性のみ症状消失　２）全ての症例が前児CHB</t>
  </si>
  <si>
    <t>疑われる　介入されたPSL投与量が異なる　n=4 PSL10mg/d, n=3 DEX 4mg, n=2 DEX 4.5mg, n=3 DEZ5mg, n=1, n=3 no PSL</t>
    <phoneticPr fontId="3"/>
  </si>
  <si>
    <t>交絡因子の評価はされていないと思われる  併用薬に関かんして誰が使用していたかの記載なし(数のみ　バイアスピリンn=9, HCQ n=7）</t>
  </si>
  <si>
    <t>全例で前児CHBでありCQに合うのか不明→坪井先生の返信によるとOKなので-2→0としました。</t>
  </si>
  <si>
    <t>PSL,DXAと薬剤、投与量が異なる</t>
  </si>
  <si>
    <t>no PSL n=3</t>
  </si>
  <si>
    <t>CHB=0, n=2 早期流産、n=1生児出産</t>
  </si>
  <si>
    <t>n=10</t>
  </si>
  <si>
    <t>CHB=0, n=2自然流産, n=2 死産（n=1 顕著な副腎形成不全あり）, n=2 生児出産（IUGR、副腎不全あり）</t>
  </si>
  <si>
    <t>記載なし</t>
  </si>
  <si>
    <t>全例で前児CHB、7人の母親、13妊娠。PSL、DEX、介入なし群。結果全例でCHBは認めず。</t>
  </si>
  <si>
    <t>１）SSA単独陽性、SSA＋SSB陽性が混じっている　２）原疾患が一致していない　n=14 SLE, n=4 pSJS, n=2 SLE+SJS, n=3 ITP, n=3 UCTD,　３）原疾患の活動性が一致していない（原疾患のためPSL治療が必要だった例がある）</t>
  </si>
  <si>
    <t>疑われる　１）介入されたPSL投与量が異なる、n=14基礎疾患のため維持療法及び疾患増悪に伴うPSL投与　詳細記載なし、n=4　CHB判明後に投与、n=12 16w前に15-20mg→10mgに漸減, n=3 9w or12wにベタメタゾン投与）　　　２）介入されたステロイドの種類が異なる（PSL or　ベタメタゾン）PSL治療開始時期が異なる n=26　16w前, n=8 16w以降）</t>
  </si>
  <si>
    <t>未治療, 前児CHBの記載なし</t>
  </si>
  <si>
    <t>n=3 周産期死亡, n=5　乳児で恒久的PM, n=3 no treatment</t>
  </si>
  <si>
    <t>n=14 基礎疾患のためにPSL治療が必要、n=12 16w前に15-20mg→10mg漸減群, n=3 9w or 12wにベタメタゾン投与、n=4 CHB判明後にPSL投与（除外）</t>
  </si>
  <si>
    <t>CHB=0, n=13 無症状, n=2　生後2週以内に皮膚病編, n=1　原因不明死産</t>
  </si>
  <si>
    <t>抗SSA抗体陽性母親40人87児　介入したのは経過観察できた28人→過去に報告のない26人を対象、33回妊娠34児　n=4はCHB判明後にPSL投与しており、除外する</t>
  </si>
  <si>
    <t>原疾患は統一されていない(自己免疫疾患の割合　CHB群 47%, non CHB群 79.6%）</t>
  </si>
  <si>
    <t>1)ステロイド投与量が異なる　n=38 ベタメタゾン　2mg/d, n=14 PSL→ベタメタゾン, n-27 ベタメタゾン, n=27 PSL</t>
  </si>
  <si>
    <t>1)投与方法が一定ではない、ベタメタゾン投与前にPSL投与など</t>
  </si>
  <si>
    <t>PSL投与群ではCHB発症なし、ベタメタゾン投与群でn=4　CHBあり</t>
  </si>
  <si>
    <t>抗SSA抗体陽性214人→HEp2cell陽性189人 →CHB発症17人、CHB発症なし172人→抗SSA 抗体1:32以上だとCHB＋15人、CHB発症なし　93人　多変量解析でステロイド使用はCHB予測因子にならず。抗SSA抗体の高力価がCHB発症の予測因子になる</t>
    <phoneticPr fontId="3"/>
  </si>
  <si>
    <t>児の心筋障害発生率の低下</t>
  </si>
  <si>
    <t>心筋障害に関する記載なし</t>
  </si>
  <si>
    <t>原疾患がことなる</t>
  </si>
  <si>
    <t xml:space="preserve">全体n=33、HCQ=13, PSL=8(1-20mg),両方=6人（PSLのみ2名） </t>
  </si>
  <si>
    <t>児の心内膜弾性症発生率低下</t>
  </si>
  <si>
    <t>内膜弾性症に関する記載なし</t>
  </si>
  <si>
    <t>児の有害事象</t>
  </si>
  <si>
    <t>児に対する有害事象に関する記載なし</t>
  </si>
  <si>
    <t>文献15</t>
  </si>
  <si>
    <t>DEXの作用による奇形の可能性あり</t>
  </si>
  <si>
    <t>母体の有害事象</t>
  </si>
  <si>
    <t>母体合併症に関する記載なし</t>
    <phoneticPr fontId="3"/>
  </si>
  <si>
    <t>母体合併症に関する記載なし</t>
  </si>
  <si>
    <t>周産期合併症</t>
  </si>
  <si>
    <t>周産期合併症に関する記載なし</t>
  </si>
  <si>
    <t>胎児死亡９例（PSL使用状況が不明）</t>
  </si>
  <si>
    <t>胎児死亡９例</t>
  </si>
  <si>
    <t>費用対効果</t>
  </si>
  <si>
    <t>費用対効果に関する記載なし</t>
  </si>
  <si>
    <t>文献14　12972484</t>
  </si>
  <si>
    <t>文献15  10362161</t>
  </si>
  <si>
    <t>文献20 22760476</t>
  </si>
  <si>
    <t>【SR-7　評価シート　エビデンス総体】</t>
    <phoneticPr fontId="4"/>
  </si>
  <si>
    <t>エビデンスの強さはRCTは"強（A）"からスタート、観察研究は”弱（C）”からスタート
＊各ドメインは"高（-2）"、"中/疑い（-1）"、"低（0）"の3段階
＊＊上昇要因は"高（＋2）"、"中（＋1）"、"低（0）"の3 段階。
＊＊＊エビデンスの強さは"強（A）"、"中（B）"、"弱（C）"、"非常に弱（D）"の4段階
＊＊＊＊ 重要性はアウトカムの重要性（1～9）</t>
    <phoneticPr fontId="4"/>
  </si>
  <si>
    <t>SS-A妊娠ガイドライン</t>
  </si>
  <si>
    <t>連続変数の場合には以下を使用。不要分は削除。</t>
    <rPh sb="0" eb="4">
      <t>レンゾクヘンスウ</t>
    </rPh>
    <rPh sb="5" eb="7">
      <t>バアイ</t>
    </rPh>
    <rPh sb="9" eb="11">
      <t>イカ</t>
    </rPh>
    <rPh sb="12" eb="14">
      <t>シヨウ</t>
    </rPh>
    <rPh sb="15" eb="17">
      <t>フヨウ</t>
    </rPh>
    <rPh sb="17" eb="18">
      <t>ブン</t>
    </rPh>
    <rPh sb="19" eb="21">
      <t>サクジョ</t>
    </rPh>
    <phoneticPr fontId="4"/>
  </si>
  <si>
    <t>リスク人数（平均値、標準偏差）</t>
    <phoneticPr fontId="4"/>
  </si>
  <si>
    <t>エビデンス総体</t>
    <phoneticPr fontId="4"/>
  </si>
  <si>
    <t>研究デザイン／
研究数</t>
    <phoneticPr fontId="4"/>
  </si>
  <si>
    <r>
      <rPr>
        <sz val="6"/>
        <color theme="1"/>
        <rFont val="游ゴシック Medium"/>
        <family val="3"/>
        <charset val="128"/>
      </rPr>
      <t>＊</t>
    </r>
    <r>
      <rPr>
        <sz val="8"/>
        <color theme="1"/>
        <rFont val="游ゴシック Medium"/>
        <family val="3"/>
        <charset val="128"/>
      </rPr>
      <t>バイアスリスク</t>
    </r>
    <phoneticPr fontId="4"/>
  </si>
  <si>
    <r>
      <rPr>
        <sz val="6"/>
        <color theme="1"/>
        <rFont val="游ゴシック Medium"/>
        <family val="3"/>
        <charset val="128"/>
      </rPr>
      <t>＊</t>
    </r>
    <r>
      <rPr>
        <sz val="9"/>
        <color theme="1"/>
        <rFont val="游ゴシック Medium"/>
        <family val="3"/>
        <charset val="128"/>
      </rPr>
      <t>非一貫性</t>
    </r>
    <phoneticPr fontId="4"/>
  </si>
  <si>
    <r>
      <rPr>
        <sz val="6"/>
        <color theme="1"/>
        <rFont val="游ゴシック Medium"/>
        <family val="3"/>
        <charset val="128"/>
      </rPr>
      <t>＊</t>
    </r>
    <r>
      <rPr>
        <sz val="9"/>
        <color theme="1"/>
        <rFont val="游ゴシック Medium"/>
        <family val="3"/>
        <charset val="128"/>
      </rPr>
      <t>不精確性</t>
    </r>
    <phoneticPr fontId="4"/>
  </si>
  <si>
    <r>
      <rPr>
        <sz val="6"/>
        <color theme="1"/>
        <rFont val="游ゴシック Medium"/>
        <family val="3"/>
        <charset val="128"/>
      </rPr>
      <t>＊</t>
    </r>
    <r>
      <rPr>
        <sz val="9"/>
        <color theme="1"/>
        <rFont val="游ゴシック Medium"/>
        <family val="3"/>
        <charset val="128"/>
      </rPr>
      <t>非直接性</t>
    </r>
    <phoneticPr fontId="4"/>
  </si>
  <si>
    <r>
      <rPr>
        <sz val="6"/>
        <color theme="1"/>
        <rFont val="游ゴシック Medium"/>
        <family val="3"/>
        <charset val="128"/>
      </rPr>
      <t>＊</t>
    </r>
    <r>
      <rPr>
        <sz val="8"/>
        <color theme="1"/>
        <rFont val="游ゴシック Medium"/>
        <family val="3"/>
        <charset val="128"/>
      </rPr>
      <t>その他（出版バイアスなど）</t>
    </r>
    <phoneticPr fontId="4"/>
  </si>
  <si>
    <r>
      <rPr>
        <sz val="6"/>
        <rFont val="游ゴシック Medium"/>
        <family val="3"/>
        <charset val="128"/>
      </rPr>
      <t>＊＊</t>
    </r>
    <r>
      <rPr>
        <sz val="9"/>
        <rFont val="游ゴシック Medium"/>
        <family val="3"/>
        <charset val="128"/>
      </rPr>
      <t>上昇要因
（観察研究）</t>
    </r>
    <phoneticPr fontId="4"/>
  </si>
  <si>
    <t>効果指標（種類）</t>
    <phoneticPr fontId="4"/>
  </si>
  <si>
    <t>効果指標統合値</t>
    <phoneticPr fontId="4"/>
  </si>
  <si>
    <t>95
%
信
頼
区
間</t>
    <phoneticPr fontId="4"/>
  </si>
  <si>
    <r>
      <rPr>
        <sz val="6"/>
        <rFont val="游ゴシック Medium"/>
        <family val="3"/>
        <charset val="128"/>
      </rPr>
      <t>＊＊＊</t>
    </r>
    <r>
      <rPr>
        <sz val="9"/>
        <rFont val="游ゴシック Medium"/>
        <family val="3"/>
        <charset val="128"/>
      </rPr>
      <t>エビデンスの強さ</t>
    </r>
    <phoneticPr fontId="4"/>
  </si>
  <si>
    <r>
      <rPr>
        <sz val="6"/>
        <rFont val="游ゴシック Medium"/>
        <family val="3"/>
        <charset val="128"/>
      </rPr>
      <t>＊＊＊＊</t>
    </r>
    <r>
      <rPr>
        <sz val="9"/>
        <rFont val="游ゴシック Medium"/>
        <family val="3"/>
        <charset val="128"/>
      </rPr>
      <t>重要性</t>
    </r>
    <phoneticPr fontId="4"/>
  </si>
  <si>
    <t>コホート研究/7</t>
  </si>
  <si>
    <t>弱(C)</t>
  </si>
  <si>
    <t>児の心内膜弾性症発生率の低下</t>
  </si>
  <si>
    <t>症例集積/1
コホート研究/1</t>
    <rPh sb="0" eb="4">
      <t>ショウレイシュウセキ</t>
    </rPh>
    <phoneticPr fontId="3"/>
  </si>
  <si>
    <t>非常に弱(D)</t>
  </si>
  <si>
    <t>Wadaらの報告は症例集積で対照群の設定がないためリスク人数（アウトカム率）算出には含めていない。</t>
    <rPh sb="6" eb="8">
      <t>ホウコク</t>
    </rPh>
    <rPh sb="9" eb="13">
      <t>ショウレイシュウセキ</t>
    </rPh>
    <rPh sb="14" eb="17">
      <t>タイショウグン</t>
    </rPh>
    <rPh sb="18" eb="20">
      <t>セッテイ</t>
    </rPh>
    <rPh sb="28" eb="30">
      <t>ニンズウ</t>
    </rPh>
    <rPh sb="36" eb="37">
      <t>リツ</t>
    </rPh>
    <rPh sb="38" eb="40">
      <t>サンシュツ</t>
    </rPh>
    <rPh sb="42" eb="43">
      <t>フク</t>
    </rPh>
    <phoneticPr fontId="3"/>
  </si>
  <si>
    <t>Isodaらの報告でのCHB発症21例中に死産9例の記載があるがステロイド投与の有無が不明（最大で2例）のため算出に含めていない。</t>
    <rPh sb="7" eb="9">
      <t>ホウコク</t>
    </rPh>
    <rPh sb="14" eb="16">
      <t>ハッショウ</t>
    </rPh>
    <rPh sb="18" eb="19">
      <t>レイ</t>
    </rPh>
    <rPh sb="19" eb="20">
      <t>チュウ</t>
    </rPh>
    <rPh sb="21" eb="23">
      <t>シザン</t>
    </rPh>
    <rPh sb="24" eb="25">
      <t>レイ</t>
    </rPh>
    <rPh sb="26" eb="28">
      <t>キサイ</t>
    </rPh>
    <rPh sb="37" eb="39">
      <t>トウヨ</t>
    </rPh>
    <rPh sb="40" eb="42">
      <t>ウム</t>
    </rPh>
    <rPh sb="43" eb="45">
      <t>フメイ</t>
    </rPh>
    <rPh sb="46" eb="48">
      <t>サイダイ</t>
    </rPh>
    <rPh sb="50" eb="51">
      <t>レイ</t>
    </rPh>
    <rPh sb="55" eb="57">
      <t>サンシュツ</t>
    </rPh>
    <rPh sb="58" eb="59">
      <t>フク</t>
    </rPh>
    <phoneticPr fontId="3"/>
  </si>
  <si>
    <t>背景疾患が異なる、前児CHBが含まれる</t>
  </si>
  <si>
    <t>薬剤の投与量や種類が異なる</t>
  </si>
  <si>
    <t>対象論文なし</t>
  </si>
  <si>
    <t>１報のみ</t>
  </si>
  <si>
    <t>サンプルサイズが非常に小さい</t>
  </si>
  <si>
    <t>２報のみ</t>
  </si>
  <si>
    <t>サンプスサイズの小さい研究が含まれる</t>
  </si>
  <si>
    <t>初期自然流産2例</t>
    <rPh sb="0" eb="2">
      <t>ショキ</t>
    </rPh>
    <rPh sb="2" eb="4">
      <t>シゼン</t>
    </rPh>
    <rPh sb="4" eb="6">
      <t>リュウザン</t>
    </rPh>
    <rPh sb="7" eb="8">
      <t>レイ</t>
    </rPh>
    <phoneticPr fontId="3"/>
  </si>
  <si>
    <t>IUGR2例（CHBなし）</t>
    <rPh sb="5" eb="6">
      <t>レイ</t>
    </rPh>
    <phoneticPr fontId="3"/>
  </si>
  <si>
    <t>【SR-9　定性的システマティックレビュー】</t>
    <phoneticPr fontId="4"/>
  </si>
  <si>
    <t>CQ</t>
    <phoneticPr fontId="4"/>
  </si>
  <si>
    <t>母体へのステロイド投与はCHB発症予防に有用か？　</t>
  </si>
  <si>
    <t>抗SS-A抗体陽性女性の妊娠における児のCHB</t>
  </si>
  <si>
    <t>妊娠中の母体へのステロイド（フッ化ステロイド、プレドニゾロン含む）投与</t>
  </si>
  <si>
    <t>治療なし</t>
  </si>
  <si>
    <t>臨床的文脈</t>
    <phoneticPr fontId="4"/>
  </si>
  <si>
    <t>抗SSA抗体を有する女性において、妊娠中にステロイドを母体に投与することがCHB発症率の低下、児の心筋障害発生率の低下や児や母体への有害事象、周産期合併症、費用対効果にどような影響を与えるのかを検討した。</t>
  </si>
  <si>
    <t>01</t>
    <phoneticPr fontId="4"/>
  </si>
  <si>
    <t>児のCHB発生率の低下</t>
  </si>
  <si>
    <t>非直接性のまとめ</t>
    <phoneticPr fontId="4"/>
  </si>
  <si>
    <t>全ての研究において抗SSA抗体陽性であった。サンプルサイズの小さい研究が含まれている。日本の研究は３報（Tsuboi2016,Miyasato2018,Anami2013)含まれている。非直接性は中等度である。</t>
  </si>
  <si>
    <t>バイアスリスクのまとめ</t>
    <phoneticPr fontId="4"/>
  </si>
  <si>
    <t>７報全ての研究が後ろ向きであり、ランダム化比較試験は存在しない。７報全てで基礎疾患が異なり、また３報（文献Tunks2013, Miyasato2018, Costedoat2003）で前児CHB症例が含まれており、選択バイアスは大きいと考えられる。使用するステロイド投与量が不明、その他の併用薬の有無、投与量の記載がないものなど、実行バイアスも大きいと考えた。上記よりバイアスリスクは高度と判断した。</t>
  </si>
  <si>
    <t>非一貫性その他のまとめ</t>
    <phoneticPr fontId="4"/>
  </si>
  <si>
    <t>背景因子の違い、対象群の発生率の違いがありメタアナリシスは不可であり、非一貫性の評価は困難である。非一貫性は低度と判断した。</t>
  </si>
  <si>
    <t>0２</t>
  </si>
  <si>
    <t>児の心筋障害発生率の低下</t>
    <phoneticPr fontId="3"/>
  </si>
  <si>
    <t>スクリーニング後該当論文なし</t>
  </si>
  <si>
    <t>0３</t>
  </si>
  <si>
    <t xml:space="preserve">児の心内膜弾性症の発生率の低下					
					</t>
    <phoneticPr fontId="3"/>
  </si>
  <si>
    <t>0４</t>
  </si>
  <si>
    <t>対象となる集団は抗SSA抗体陽性であるが、1報は症例集積で対象群の設定がなく、１報は海外の研究のみであり一般化が難しい。非直接性は中等度とした。</t>
  </si>
  <si>
    <t>2報の有害事象としての評価内容が異なり非一貫性が高い。2報ともサンプルサイズが非常に小さく不精確性が高い。</t>
    <rPh sb="3" eb="7">
      <t>ユウガイジショウ</t>
    </rPh>
    <rPh sb="11" eb="13">
      <t>ヒョウカ</t>
    </rPh>
    <rPh sb="13" eb="15">
      <t>ナイヨウ</t>
    </rPh>
    <rPh sb="16" eb="17">
      <t>コト</t>
    </rPh>
    <rPh sb="24" eb="25">
      <t>タカ</t>
    </rPh>
    <rPh sb="28" eb="29">
      <t>ホウ</t>
    </rPh>
    <phoneticPr fontId="3"/>
  </si>
  <si>
    <t>2報から児の有害事象を評価することは困難であり、エビデンスレベルは非常に弱い（D）と判断した。</t>
    <rPh sb="1" eb="2">
      <t>ホウ</t>
    </rPh>
    <phoneticPr fontId="3"/>
  </si>
  <si>
    <t>05</t>
  </si>
  <si>
    <t>母体の有害事象</t>
    <phoneticPr fontId="3"/>
  </si>
  <si>
    <t>0６</t>
  </si>
  <si>
    <t>対象となる集団は抗SSA抗体陽性であるが、基礎疾患が異なり、前児CHBが含まれていた。２報中１報(Costedoat-Chalumeau2003)は海外の研究である。非直接性は中等度と判断した。</t>
  </si>
  <si>
    <t>07</t>
  </si>
  <si>
    <t>【SR-11　システマティックレビューレポートのまとめ】</t>
    <phoneticPr fontId="4"/>
  </si>
  <si>
    <t>CHB以外の原因による子宮内胎児死亡１</t>
    <phoneticPr fontId="4"/>
  </si>
  <si>
    <t>初期自然流産2</t>
    <rPh sb="0" eb="2">
      <t>ショキ</t>
    </rPh>
    <rPh sb="2" eb="4">
      <t>シゼン</t>
    </rPh>
    <rPh sb="4" eb="6">
      <t>リュウザン</t>
    </rPh>
    <phoneticPr fontId="4"/>
  </si>
  <si>
    <t>IUGR2</t>
    <phoneticPr fontId="4"/>
  </si>
  <si>
    <t>コホート研究/3</t>
    <phoneticPr fontId="4"/>
  </si>
  <si>
    <t>3報全てが後ろ向きであり、ランダム化研究は存在しない。ステロイド投与量や投与されたステロイドの種類の違いがありバイアスリスクが高いと考える。バイアスリスクは高度と判断した。</t>
    <phoneticPr fontId="4"/>
  </si>
  <si>
    <t>対象となる研究が3報のみ、全て後ろ向き研究であり、１報（Costedoat-Chalumeau2003）はサンプルサイズが非常に小さいく不精確性が高い。１報（Miyasato-Isoda 2018)では胎児死亡群のステロイド使用状態が不明である。2報で周産期合併症の内容が異なっており、CHBの有無も混在しており非一貫性が高い。</t>
    <rPh sb="68" eb="69">
      <t>フ</t>
    </rPh>
    <rPh sb="69" eb="72">
      <t>セイカクセイ</t>
    </rPh>
    <rPh sb="124" eb="125">
      <t>ホウ</t>
    </rPh>
    <rPh sb="126" eb="132">
      <t>シュウサンキガッペイショウ</t>
    </rPh>
    <rPh sb="133" eb="135">
      <t>ナイヨウ</t>
    </rPh>
    <rPh sb="136" eb="137">
      <t>コト</t>
    </rPh>
    <rPh sb="147" eb="149">
      <t>ウム</t>
    </rPh>
    <rPh sb="150" eb="152">
      <t>コンザイ</t>
    </rPh>
    <phoneticPr fontId="3"/>
  </si>
  <si>
    <t>１報（Miyasato-Isoda 2018)ではCHB発症群21名中胎児死亡9名であったがステロイド使用状況が不明であった非直接性、バイアスリスク、非一貫性、不精確性が高く周産期合併症を評価することは非常困難である。エビデンスレベルは非常に弱い（D）と評価した。</t>
    <rPh sb="62" eb="63">
      <t>ヒ</t>
    </rPh>
    <rPh sb="63" eb="66">
      <t>チョクセツセイ</t>
    </rPh>
    <rPh sb="80" eb="83">
      <t>フセイカク</t>
    </rPh>
    <rPh sb="83" eb="84">
      <t>セイ</t>
    </rPh>
    <phoneticPr fontId="3"/>
  </si>
  <si>
    <t>CHBによる子宮内胎児死亡3
CHB以外の原因による子宮内胎児死亡４</t>
    <rPh sb="6" eb="13">
      <t>シキュウナイタイジシボウ</t>
    </rPh>
    <rPh sb="18" eb="20">
      <t>イガイ</t>
    </rPh>
    <rPh sb="21" eb="23">
      <t>ゲンイン</t>
    </rPh>
    <rPh sb="26" eb="33">
      <t>シキュウナイタイジシボウ</t>
    </rPh>
    <phoneticPr fontId="4"/>
  </si>
  <si>
    <t>26名33妊娠（1双胎）にPSLまたはDXA投与。←前児CHBで次子に投与した8妊娠（うち3妊娠はFD）を含む。
25妊娠26児で16週以前に開始、8妊娠で16週以降に開始。</t>
    <rPh sb="63" eb="64">
      <t>ジ</t>
    </rPh>
    <phoneticPr fontId="4"/>
  </si>
  <si>
    <t>32％
16％</t>
    <phoneticPr fontId="4"/>
  </si>
  <si>
    <t>8（Ⅰ、Ⅱ度を含む）
4（Ⅲ度のみ）</t>
    <rPh sb="5" eb="6">
      <t>ド</t>
    </rPh>
    <rPh sb="7" eb="8">
      <t>フク</t>
    </rPh>
    <rPh sb="14" eb="15">
      <t>ド</t>
    </rPh>
    <phoneticPr fontId="4"/>
  </si>
  <si>
    <r>
      <t xml:space="preserve">PSL≧10㎎,16週前
</t>
    </r>
    <r>
      <rPr>
        <sz val="11"/>
        <color rgb="FFFF0000"/>
        <rFont val="游ゴシック Medium"/>
        <family val="3"/>
        <charset val="128"/>
      </rPr>
      <t>Ⅲ度のみとの記載はない</t>
    </r>
    <rPh sb="14" eb="15">
      <t>ド</t>
    </rPh>
    <rPh sb="19" eb="21">
      <t>キサイ</t>
    </rPh>
    <phoneticPr fontId="4"/>
  </si>
  <si>
    <t>Ⅲ度のみとの記載はない</t>
    <phoneticPr fontId="4"/>
  </si>
  <si>
    <r>
      <t xml:space="preserve">妊娠16週以前の投与
</t>
    </r>
    <r>
      <rPr>
        <sz val="11"/>
        <color rgb="FFFF0000"/>
        <rFont val="游ゴシック Medium"/>
        <family val="3"/>
        <charset val="128"/>
      </rPr>
      <t>Ⅲ度のみとの記載はない</t>
    </r>
    <rPh sb="0" eb="2">
      <t>ニンシン</t>
    </rPh>
    <rPh sb="4" eb="5">
      <t>シュウ</t>
    </rPh>
    <rPh sb="5" eb="7">
      <t>イゼン</t>
    </rPh>
    <rPh sb="8" eb="10">
      <t>トウヨ</t>
    </rPh>
    <phoneticPr fontId="4"/>
  </si>
  <si>
    <r>
      <rPr>
        <sz val="11"/>
        <color rgb="FFFF0000"/>
        <rFont val="游ゴシック Medium"/>
        <family val="3"/>
        <charset val="128"/>
      </rPr>
      <t>2報とも</t>
    </r>
    <r>
      <rPr>
        <sz val="11"/>
        <color theme="1"/>
        <rFont val="游ゴシック Medium"/>
        <family val="2"/>
        <charset val="128"/>
      </rPr>
      <t>後ろ向きであり、ランダム化研究は存在しないこと、</t>
    </r>
    <r>
      <rPr>
        <sz val="11"/>
        <color rgb="FFFF0000"/>
        <rFont val="游ゴシック Medium"/>
        <family val="3"/>
        <charset val="128"/>
      </rPr>
      <t>使用されているステロイドの種類が統一されていないことから</t>
    </r>
    <r>
      <rPr>
        <sz val="11"/>
        <color theme="1"/>
        <rFont val="游ゴシック Medium"/>
        <family val="2"/>
        <charset val="128"/>
      </rPr>
      <t>バイアスリスクは高度と判断した。</t>
    </r>
    <rPh sb="1" eb="2">
      <t>ホウ</t>
    </rPh>
    <rPh sb="28" eb="30">
      <t>シヨウ</t>
    </rPh>
    <rPh sb="41" eb="43">
      <t>シュルイ</t>
    </rPh>
    <rPh sb="44" eb="46">
      <t>トウイツ</t>
    </rPh>
    <phoneticPr fontId="4"/>
  </si>
  <si>
    <t>バイアスリスクが高度であり、RCTが存在しないことからエビデンスレベルはC（弱い）と判断した。</t>
    <rPh sb="8" eb="10">
      <t>コウド</t>
    </rPh>
    <phoneticPr fontId="3"/>
  </si>
  <si>
    <r>
      <t xml:space="preserve">CQ２　母体へのステロイド投与はCHB発症予防に有用か？ 
１. 文献検索・収集 
本CQ対する文献検索の結果、Pubmed 165編、CENTRAL 8編、医中誌 113編の計286編がスクリーニング対象となった。2回のスクリーニングを経て抽出された7編を対象に定性システマティックレビューを行った。 
２. 各アウトカムの結果 
１）児のCHB発生率の低下（重要性10点） /エビデンスレベル：弱い（C) 
抗SS-A抗体陽性の母体に対し児のCHBと診断される前に行われたステロイド投与を介入としてその結果を検証した。
</t>
    </r>
    <r>
      <rPr>
        <sz val="11"/>
        <rFont val="游ゴシック Medium"/>
        <family val="3"/>
        <charset val="128"/>
      </rPr>
      <t>多くの論文では、使用されたステロイド薬は主にプレドニゾロンであるが、一部フッ化ステロイド薬（ベタメタゾン・デキサメタゾン）が含まれていた。２報（Miyasato-Isodaら、Anamiら）ではステロイド投与が有意にCHB発症を抑制したと報告した。４報で介入群ではCHB発症はみられなかったが症例数が少なくバイアスを含んでいた。一方、Tsuboiらの報告では、前児CHBのない患者ではステロイド投与はOR　1.202 (0.441-3.273, p=0.719)となり予防効果は示されなかったが、PSL10mg以上の患者に限れば、OR0.268 (0.036-2.012, p=0.119)と低い傾向が示された。Miyasato-Isodaらの報告63例、Anamiらの報告の12例、Tunksらの報告の3例でPSL10mg以上が投与され、CHBの発症がなかった。ベタメタゾンの使用についてはWadaらの報告14例、Shinoharaらの報告2例、デキサメタゾンの使用についてはCostedoat-Chalumeauらの報告10例でCHBの発症はなかった。</t>
    </r>
    <r>
      <rPr>
        <strike/>
        <sz val="11"/>
        <rFont val="游ゴシック Medium"/>
        <family val="3"/>
        <charset val="128"/>
      </rPr>
      <t xml:space="preserve">
</t>
    </r>
    <r>
      <rPr>
        <sz val="11"/>
        <color theme="1"/>
        <rFont val="游ゴシック Medium"/>
        <family val="2"/>
        <charset val="128"/>
      </rPr>
      <t>RCTが存在せず少数例の後ろ向き研究が複数含まれること、背景疾患の違いや既知のCHB発症リスクの有無など選択バイアスが大きいこと、ステロイド投与量や併用薬についても統一されておらず実行バイアスが大きいことからエビデンスレベルはC（弱い）と判断した。 
２）児の心筋障害発生率の低下（重要性８点）：該当文献がなく評価できない。
３）児の心内膜弾性症の発生率の低下（重要性８点）：該当文献がなく評価できない。
４）児に対する有害事象（催奇形性、先天異常、児の神経発達遅滞含む）（重要性6点）/エビデンスレベル：非常に弱い（D）
7報中2報で記載されていた。Wadaらは前児CHB歴のある母体にステロイド</t>
    </r>
    <r>
      <rPr>
        <sz val="11"/>
        <rFont val="游ゴシック Medium"/>
        <family val="3"/>
        <charset val="128"/>
      </rPr>
      <t>ベタメタゾン投与された児14例の予後について、14児すべてで正常範囲の身体発達、精神神経発達を認め、自閉症スペクトラム障害はみられなかったと報告している。Costedoat-Chalumeauらの報告では妊娠判明後予防投与のあった10妊娠例中児の副腎不全、副腎低形成例が</t>
    </r>
    <r>
      <rPr>
        <sz val="11"/>
        <color theme="1"/>
        <rFont val="游ゴシック Medium"/>
        <family val="2"/>
        <charset val="128"/>
      </rPr>
      <t xml:space="preserve">3例含まれておりいずれもデキサメサゾン使用例であった。2報で児の有害事象としての評価内容が異なり非一貫性が高く、サンプルサイズが小さく不精確性が高いことから、ステロイド投与が児の副腎へ影響を与える可能性が否定はできないがエビテンスレベルはD（非常に弱い）と判断した。
５）母体に対する有害事象（妊娠糖尿病、感染症含む）（重要性6点）：該当文献がなく評価できない。
６）周産期合併症（妊娠高血圧、早産、子宮内胎児発育不全、低出生体重児、常位胎盤早期剥離、HELLP症候群含む)（重要性6点）：エビデンスレベル：非常に弱い（D）
7報中3報で記載されていた。Costedoat-Chalumeauらの報告では妊娠判明後ステロイド予防投与のあった10妊娠例中2例でCHBを伴わない子宮内胎児発育不全を認めいずれもデキサメサゾン使用例であった。対照群の3例中2例に初期自然流産が含まれていた。Shinoharaらの報告では抗SS-A抗体陽性女性40名86妊娠において16週以前にステロイドを投与された26児中1児にCHB以外の原因による子宮内胎児死亡、対照群53児中2児でCHBによる子宮内胎児死亡、4児でCHB以外の原因による子宮内胎児死亡があった。Miyasato-Isodaらの報告ではCHBを発症した21児中に胎児死亡が9例含まれていたがステロイド使用の有無が不明である（最小0例、最大2例）。以上3報で評価している周産期合併症の内容が異なること、CHBの有無が混在していることから非一貫性が高く、サンプルサイズが小さいこと、同一母から複数の合併症が含まれていることから不精確性が高い。以上より周産期合併症を評価することは非常に困難である。エビデンスレベルは非常に弱い（D）と評価した。
3.結果のまとめ 
抗SS-A抗体陽性例に対するステロイド投与は児のCHB発生率を低下させた。
ステロイド投与により児の身体発達、神経発達へは影響を与えない可能性があり、児の副腎機能へ影響を与える可能性があるがエビデンスレベルは非常に弱い。
ステロイド投与による周産期合併症のうち子宮内胎児発育遅延の増加に影響を与える可能性があるがエビデンスレベルは非常に弱い（あるいは評価できない）。
本CQに対する報告はコホート研究７報のみと非常に少なく、いずれも少数例での検討であることから結果の解釈には注意が必要と考える。
 </t>
    </r>
    <rPh sb="762" eb="764">
      <t>フクスウ</t>
    </rPh>
    <rPh sb="764" eb="765">
      <t>フク</t>
    </rPh>
    <rPh sb="1150" eb="1151">
      <t>ゴ</t>
    </rPh>
    <rPh sb="1584" eb="1586">
      <t>ホウコク</t>
    </rPh>
    <rPh sb="1612" eb="1613">
      <t>シュウ</t>
    </rPh>
    <rPh sb="1613" eb="1615">
      <t>イゼン</t>
    </rPh>
    <rPh sb="1622" eb="1624">
      <t>トウヨ</t>
    </rPh>
    <rPh sb="1629" eb="1630">
      <t>ジ</t>
    </rPh>
    <rPh sb="1630" eb="1631">
      <t>チュウ</t>
    </rPh>
    <rPh sb="1632" eb="1633">
      <t>ジ</t>
    </rPh>
    <rPh sb="1637" eb="1639">
      <t>イガイ</t>
    </rPh>
    <rPh sb="1640" eb="1642">
      <t>ゲンイン</t>
    </rPh>
    <rPh sb="1645" eb="1652">
      <t>シキュウナイタイジシボウ</t>
    </rPh>
    <rPh sb="1655" eb="1656">
      <t>グン</t>
    </rPh>
    <rPh sb="1658" eb="1659">
      <t>ジ</t>
    </rPh>
    <rPh sb="1659" eb="1660">
      <t>チュウ</t>
    </rPh>
    <rPh sb="1661" eb="1662">
      <t>ジ</t>
    </rPh>
    <rPh sb="1669" eb="1676">
      <t>シキュウナイタイジシボウ</t>
    </rPh>
    <rPh sb="1678" eb="1679">
      <t>ジ</t>
    </rPh>
    <rPh sb="1683" eb="1685">
      <t>イガイ</t>
    </rPh>
    <rPh sb="1686" eb="1688">
      <t>ゲンイン</t>
    </rPh>
    <rPh sb="1691" eb="1698">
      <t>シキュウナイタイジシボウ</t>
    </rPh>
    <rPh sb="1778" eb="1780">
      <t>イジョウ</t>
    </rPh>
    <rPh sb="1781" eb="1782">
      <t>ホウ</t>
    </rPh>
    <rPh sb="1783" eb="1785">
      <t>ヒョウカ</t>
    </rPh>
    <rPh sb="1844" eb="1846">
      <t>ドウイツ</t>
    </rPh>
    <rPh sb="1846" eb="1847">
      <t>ハハ</t>
    </rPh>
    <rPh sb="1849" eb="1851">
      <t>フクスウ</t>
    </rPh>
    <rPh sb="1852" eb="1855">
      <t>ガッペイショウ</t>
    </rPh>
    <rPh sb="1856" eb="1857">
      <t>フク</t>
    </rPh>
    <phoneticPr fontId="4"/>
  </si>
  <si>
    <t>CQ3：</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</si>
</sst>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7">
    <font>
      <sz val="11"/>
      <color theme="1"/>
      <name val="游ゴシック Medium"/>
      <family val="2"/>
      <charset val="128"/>
    </font>
    <font>
      <sz val="11"/>
      <color theme="1"/>
      <name val="游ゴシック"/>
      <family val="2"/>
      <charset val="128"/>
      <scheme val="minor"/>
    </font>
    <font>
      <u/>
      <sz val="11"/>
      <color theme="10"/>
      <name val="游ゴシック Medium"/>
      <family val="2"/>
      <charset val="128"/>
    </font>
    <font>
      <sz val="6"/>
      <name val="游ゴシック"/>
      <family val="2"/>
      <charset val="128"/>
      <scheme val="minor"/>
    </font>
    <font>
      <sz val="6"/>
      <name val="游ゴシック Medium"/>
      <family val="2"/>
      <charset val="128"/>
    </font>
    <font>
      <sz val="10"/>
      <color theme="1"/>
      <name val="游ゴシック Medium"/>
      <family val="2"/>
      <charset val="128"/>
    </font>
    <font>
      <sz val="10"/>
      <color rgb="FF000000"/>
      <name val="游ゴシック Medium"/>
      <family val="3"/>
      <charset val="128"/>
    </font>
    <font>
      <u/>
      <sz val="10"/>
      <color theme="10"/>
      <name val="游ゴシック Medium"/>
      <family val="2"/>
      <charset val="128"/>
    </font>
    <font>
      <sz val="10"/>
      <color theme="1"/>
      <name val="游ゴシック Medium"/>
      <family val="3"/>
      <charset val="128"/>
    </font>
    <font>
      <sz val="11"/>
      <name val="游ゴシック"/>
      <family val="3"/>
      <scheme val="minor"/>
    </font>
    <font>
      <sz val="6"/>
      <name val="ＭＳ Ｐゴシック"/>
      <family val="3"/>
      <charset val="128"/>
    </font>
    <font>
      <sz val="11"/>
      <color theme="1"/>
      <name val="游ゴシック Medium"/>
      <family val="2"/>
      <charset val="128"/>
    </font>
    <font>
      <sz val="10"/>
      <color rgb="FF000000"/>
      <name val="MS Pゴシック"/>
      <family val="3"/>
      <charset val="128"/>
    </font>
    <font>
      <sz val="8"/>
      <color theme="1"/>
      <name val="游ゴシック Medium"/>
      <family val="3"/>
      <charset val="128"/>
    </font>
    <font>
      <sz val="8"/>
      <color theme="1"/>
      <name val="游ゴシック Medium"/>
      <family val="2"/>
      <charset val="128"/>
    </font>
    <font>
      <sz val="7.5"/>
      <color theme="1"/>
      <name val="游ゴシック Medium"/>
      <family val="3"/>
      <charset val="128"/>
    </font>
    <font>
      <sz val="6"/>
      <color theme="1"/>
      <name val="游ゴシック Medium"/>
      <family val="3"/>
      <charset val="128"/>
    </font>
    <font>
      <vertAlign val="superscript"/>
      <sz val="10"/>
      <color theme="1"/>
      <name val="游ゴシック Medium"/>
      <family val="3"/>
      <charset val="128"/>
    </font>
    <font>
      <sz val="9"/>
      <color theme="1"/>
      <name val="游ゴシック Medium"/>
      <family val="3"/>
      <charset val="128"/>
    </font>
    <font>
      <sz val="10"/>
      <color theme="1"/>
      <name val="游ゴシック"/>
      <family val="2"/>
      <scheme val="minor"/>
    </font>
    <font>
      <sz val="10"/>
      <color rgb="FF242424"/>
      <name val="Yu Gothic Medium"/>
      <family val="2"/>
      <charset val="128"/>
    </font>
    <font>
      <sz val="11"/>
      <color rgb="FF242424"/>
      <name val="Meiryo UI"/>
      <family val="3"/>
      <charset val="128"/>
    </font>
    <font>
      <sz val="10"/>
      <color rgb="FF000000"/>
      <name val="MS Pゴシック"/>
      <family val="2"/>
      <charset val="1"/>
    </font>
    <font>
      <sz val="8"/>
      <name val="游ゴシック Medium"/>
      <family val="3"/>
      <charset val="128"/>
    </font>
    <font>
      <sz val="11"/>
      <color rgb="FF333333"/>
      <name val="Helvetica"/>
      <charset val="1"/>
    </font>
    <font>
      <sz val="11"/>
      <color theme="1"/>
      <name val="游ゴシック Medium"/>
      <family val="3"/>
      <charset val="128"/>
    </font>
    <font>
      <sz val="9"/>
      <name val="游ゴシック Medium"/>
      <family val="3"/>
      <charset val="128"/>
    </font>
    <font>
      <sz val="6"/>
      <name val="游ゴシック Medium"/>
      <family val="3"/>
      <charset val="128"/>
    </font>
    <font>
      <sz val="11"/>
      <color rgb="FF000000"/>
      <name val="Calibri"/>
      <family val="2"/>
      <charset val="1"/>
    </font>
    <font>
      <sz val="11"/>
      <color rgb="FF000000"/>
      <name val="Calibri"/>
      <family val="3"/>
      <charset val="1"/>
    </font>
    <font>
      <sz val="11"/>
      <color theme="0"/>
      <name val="游ゴシック Medium"/>
      <family val="2"/>
      <charset val="128"/>
    </font>
    <font>
      <sz val="11"/>
      <color rgb="FF000000"/>
      <name val="游ゴシック Medium"/>
      <family val="3"/>
      <charset val="128"/>
    </font>
    <font>
      <sz val="11"/>
      <color rgb="FFFF0000"/>
      <name val="游ゴシック Medium"/>
      <family val="2"/>
      <charset val="128"/>
    </font>
    <font>
      <sz val="11"/>
      <color rgb="FFFF0000"/>
      <name val="游ゴシック Medium"/>
      <family val="3"/>
      <charset val="128"/>
    </font>
    <font>
      <sz val="10"/>
      <name val="游ゴシック Medium"/>
      <family val="3"/>
      <charset val="128"/>
    </font>
    <font>
      <sz val="11"/>
      <name val="游ゴシック Medium"/>
      <family val="3"/>
      <charset val="128"/>
    </font>
    <font>
      <strike/>
      <sz val="11"/>
      <name val="游ゴシック Medium"/>
      <family val="3"/>
      <charset val="128"/>
    </font>
  </fonts>
  <fills count="7">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4" tint="0.39997558519241921"/>
        <bgColor indexed="64"/>
      </patternFill>
    </fill>
  </fills>
  <borders count="2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right/>
      <top style="thin">
        <color indexed="64"/>
      </top>
      <bottom/>
      <diagonal/>
    </border>
    <border>
      <left/>
      <right style="thin">
        <color indexed="64"/>
      </right>
      <top style="thin">
        <color indexed="64"/>
      </top>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top style="thin">
        <color theme="0" tint="-0.499984740745262"/>
      </top>
      <bottom style="thin">
        <color indexed="64"/>
      </bottom>
      <diagonal/>
    </border>
    <border>
      <left/>
      <right/>
      <top style="thin">
        <color theme="0" tint="-0.499984740745262"/>
      </top>
      <bottom style="thin">
        <color indexed="64"/>
      </bottom>
      <diagonal/>
    </border>
    <border>
      <left/>
      <right style="thin">
        <color indexed="64"/>
      </right>
      <top style="thin">
        <color theme="0" tint="-0.499984740745262"/>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7">
    <xf numFmtId="0" fontId="0" fillId="0" borderId="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11" fillId="0" borderId="0">
      <alignment vertical="center"/>
    </xf>
    <xf numFmtId="0" fontId="19" fillId="0" borderId="0">
      <alignment vertical="center"/>
    </xf>
    <xf numFmtId="0" fontId="1" fillId="0" borderId="0">
      <alignment vertical="center"/>
    </xf>
    <xf numFmtId="9" fontId="11" fillId="0" borderId="0" applyFont="0" applyFill="0" applyBorder="0" applyAlignment="0" applyProtection="0">
      <alignment vertical="center"/>
    </xf>
  </cellStyleXfs>
  <cellXfs count="195">
    <xf numFmtId="0" fontId="0" fillId="0" borderId="0" xfId="0">
      <alignment vertical="center"/>
    </xf>
    <xf numFmtId="0" fontId="0" fillId="2" borderId="4" xfId="0" applyFill="1" applyBorder="1" applyAlignment="1">
      <alignment horizontal="center" vertical="center"/>
    </xf>
    <xf numFmtId="0" fontId="0" fillId="0" borderId="4" xfId="0" applyBorder="1">
      <alignment vertical="center"/>
    </xf>
    <xf numFmtId="0" fontId="5" fillId="0" borderId="7" xfId="0" applyFont="1" applyBorder="1">
      <alignment vertical="center"/>
    </xf>
    <xf numFmtId="0" fontId="5" fillId="0" borderId="8" xfId="0" applyFont="1" applyBorder="1">
      <alignment vertical="center"/>
    </xf>
    <xf numFmtId="0" fontId="5" fillId="0" borderId="0" xfId="0" applyFont="1">
      <alignment vertical="center"/>
    </xf>
    <xf numFmtId="0" fontId="0" fillId="0" borderId="14" xfId="0" applyBorder="1" applyAlignment="1">
      <alignment horizontal="left" indent="1"/>
    </xf>
    <xf numFmtId="0" fontId="0" fillId="0" borderId="7" xfId="0" applyBorder="1" applyAlignment="1"/>
    <xf numFmtId="0" fontId="0" fillId="0" borderId="8" xfId="0" applyBorder="1" applyAlignment="1"/>
    <xf numFmtId="0" fontId="0" fillId="0" borderId="0" xfId="0" applyAlignment="1"/>
    <xf numFmtId="0" fontId="0" fillId="0" borderId="15" xfId="0" applyBorder="1" applyAlignment="1">
      <alignment horizontal="left" vertical="center" indent="1"/>
    </xf>
    <xf numFmtId="0" fontId="0" fillId="0" borderId="16" xfId="0" applyBorder="1">
      <alignment vertical="center"/>
    </xf>
    <xf numFmtId="0" fontId="0" fillId="0" borderId="16" xfId="0" applyBorder="1" applyAlignment="1">
      <alignment horizontal="left" vertical="center"/>
    </xf>
    <xf numFmtId="0" fontId="0" fillId="0" borderId="17" xfId="0" applyBorder="1">
      <alignment vertical="center"/>
    </xf>
    <xf numFmtId="0" fontId="0" fillId="0" borderId="0" xfId="0" applyAlignment="1">
      <alignment horizontal="left" vertical="center"/>
    </xf>
    <xf numFmtId="0" fontId="0" fillId="0" borderId="15" xfId="0" applyBorder="1">
      <alignment vertical="center"/>
    </xf>
    <xf numFmtId="0" fontId="0" fillId="0" borderId="16" xfId="0" applyBorder="1" applyAlignment="1">
      <alignment horizontal="left" vertical="center" indent="1"/>
    </xf>
    <xf numFmtId="0" fontId="6" fillId="0" borderId="16" xfId="0" applyFont="1" applyBorder="1">
      <alignment vertical="center"/>
    </xf>
    <xf numFmtId="0" fontId="0" fillId="0" borderId="14" xfId="0" applyBorder="1" applyAlignment="1"/>
    <xf numFmtId="0" fontId="0" fillId="0" borderId="18" xfId="0" applyBorder="1" applyAlignment="1">
      <alignment horizontal="left" vertical="center" indent="1"/>
    </xf>
    <xf numFmtId="0" fontId="0" fillId="0" borderId="19" xfId="0" applyBorder="1">
      <alignment vertical="center"/>
    </xf>
    <xf numFmtId="0" fontId="0" fillId="0" borderId="16" xfId="0" applyBorder="1" applyAlignment="1">
      <alignment horizontal="right" vertical="center"/>
    </xf>
    <xf numFmtId="0" fontId="8" fillId="0" borderId="0" xfId="0" applyFont="1" applyAlignment="1">
      <alignment vertical="center" wrapText="1"/>
    </xf>
    <xf numFmtId="0" fontId="9" fillId="0" borderId="4" xfId="0" applyFont="1" applyBorder="1" applyAlignment="1">
      <alignment vertical="center" wrapText="1"/>
    </xf>
    <xf numFmtId="0" fontId="8" fillId="3" borderId="0" xfId="0" applyFont="1" applyFill="1" applyAlignment="1">
      <alignment vertical="center" wrapText="1"/>
    </xf>
    <xf numFmtId="0" fontId="9" fillId="4" borderId="4" xfId="0" applyFont="1" applyFill="1" applyBorder="1" applyAlignment="1">
      <alignment vertical="center" wrapText="1"/>
    </xf>
    <xf numFmtId="0" fontId="9" fillId="4" borderId="20" xfId="0" applyFont="1" applyFill="1" applyBorder="1" applyAlignment="1">
      <alignment vertical="center" wrapText="1"/>
    </xf>
    <xf numFmtId="0" fontId="11" fillId="0" borderId="0" xfId="3">
      <alignment vertical="center"/>
    </xf>
    <xf numFmtId="0" fontId="11" fillId="0" borderId="0" xfId="3" applyAlignment="1">
      <alignment horizontal="center" vertical="center"/>
    </xf>
    <xf numFmtId="0" fontId="8" fillId="2" borderId="4" xfId="3" applyFont="1" applyFill="1" applyBorder="1" applyAlignment="1">
      <alignment horizontal="center" vertical="center" wrapText="1"/>
    </xf>
    <xf numFmtId="0" fontId="8" fillId="0" borderId="0" xfId="3" applyFont="1" applyAlignment="1">
      <alignment vertical="center" wrapText="1"/>
    </xf>
    <xf numFmtId="0" fontId="8" fillId="2" borderId="4" xfId="3" applyFont="1" applyFill="1" applyBorder="1" applyAlignment="1">
      <alignment horizontal="right" vertical="center" wrapText="1" indent="1"/>
    </xf>
    <xf numFmtId="0" fontId="14" fillId="0" borderId="0" xfId="3" applyFont="1" applyAlignment="1"/>
    <xf numFmtId="0" fontId="8" fillId="0" borderId="0" xfId="3" applyFont="1">
      <alignment vertical="center"/>
    </xf>
    <xf numFmtId="0" fontId="13" fillId="0" borderId="0" xfId="3" applyFont="1" applyAlignment="1">
      <alignment vertical="center" wrapText="1"/>
    </xf>
    <xf numFmtId="0" fontId="15" fillId="4" borderId="4" xfId="3" applyFont="1" applyFill="1" applyBorder="1" applyAlignment="1">
      <alignment horizontal="center" vertical="center" wrapText="1"/>
    </xf>
    <xf numFmtId="0" fontId="16" fillId="4" borderId="4" xfId="3" applyFont="1" applyFill="1" applyBorder="1" applyAlignment="1">
      <alignment horizontal="center" vertical="center" wrapText="1"/>
    </xf>
    <xf numFmtId="0" fontId="14" fillId="0" borderId="0" xfId="3" applyFont="1" applyAlignment="1">
      <alignment vertical="center" wrapText="1"/>
    </xf>
    <xf numFmtId="0" fontId="5" fillId="0" borderId="0" xfId="3" applyFont="1" applyAlignment="1">
      <alignment vertical="center" wrapText="1"/>
    </xf>
    <xf numFmtId="0" fontId="5" fillId="0" borderId="0" xfId="3" applyFont="1" applyAlignment="1">
      <alignment horizontal="center" vertical="center" wrapText="1"/>
    </xf>
    <xf numFmtId="0" fontId="13" fillId="2" borderId="4" xfId="3" applyFont="1" applyFill="1" applyBorder="1" applyAlignment="1">
      <alignment horizontal="center" vertical="center" wrapText="1"/>
    </xf>
    <xf numFmtId="0" fontId="18" fillId="2" borderId="4" xfId="3" applyFont="1" applyFill="1" applyBorder="1" applyAlignment="1">
      <alignment horizontal="center" vertical="top" textRotation="255" wrapText="1"/>
    </xf>
    <xf numFmtId="0" fontId="13" fillId="2" borderId="4" xfId="3" applyFont="1" applyFill="1" applyBorder="1" applyAlignment="1">
      <alignment horizontal="center" vertical="top" textRotation="255" wrapText="1"/>
    </xf>
    <xf numFmtId="0" fontId="18" fillId="2" borderId="4" xfId="3" applyFont="1" applyFill="1" applyBorder="1" applyAlignment="1">
      <alignment horizontal="center" vertical="center" wrapText="1"/>
    </xf>
    <xf numFmtId="0" fontId="8" fillId="0" borderId="4" xfId="3" applyFont="1" applyBorder="1" applyAlignment="1">
      <alignment vertical="center" wrapText="1"/>
    </xf>
    <xf numFmtId="49" fontId="8" fillId="0" borderId="4" xfId="4" applyNumberFormat="1" applyFont="1" applyBorder="1" applyAlignment="1" applyProtection="1">
      <alignment horizontal="left" vertical="center" wrapText="1"/>
      <protection locked="0"/>
    </xf>
    <xf numFmtId="0" fontId="8" fillId="0" borderId="4" xfId="4" applyFont="1" applyBorder="1" applyAlignment="1" applyProtection="1">
      <alignment vertical="center" wrapText="1"/>
      <protection locked="0"/>
    </xf>
    <xf numFmtId="49" fontId="8" fillId="0" borderId="4" xfId="4" applyNumberFormat="1" applyFont="1" applyBorder="1" applyAlignment="1" applyProtection="1">
      <alignment horizontal="right" vertical="center" wrapText="1"/>
      <protection locked="0"/>
    </xf>
    <xf numFmtId="0" fontId="8" fillId="0" borderId="4" xfId="3" applyFont="1" applyBorder="1" applyAlignment="1">
      <alignment horizontal="center" vertical="center" wrapText="1"/>
    </xf>
    <xf numFmtId="0" fontId="8" fillId="0" borderId="4" xfId="3" applyFont="1" applyBorder="1" applyAlignment="1">
      <alignment horizontal="center" vertical="center"/>
    </xf>
    <xf numFmtId="9" fontId="8" fillId="0" borderId="4" xfId="3" applyNumberFormat="1" applyFont="1" applyBorder="1" applyAlignment="1">
      <alignment horizontal="center" vertical="center"/>
    </xf>
    <xf numFmtId="0" fontId="8" fillId="0" borderId="4" xfId="3" applyFont="1" applyBorder="1">
      <alignment vertical="center"/>
    </xf>
    <xf numFmtId="0" fontId="18" fillId="0" borderId="4" xfId="3" applyFont="1" applyBorder="1" applyAlignment="1">
      <alignment vertical="center" wrapText="1"/>
    </xf>
    <xf numFmtId="9" fontId="18" fillId="0" borderId="4" xfId="3" applyNumberFormat="1" applyFont="1" applyBorder="1" applyAlignment="1">
      <alignment vertical="center" wrapText="1"/>
    </xf>
    <xf numFmtId="0" fontId="18" fillId="0" borderId="4" xfId="3" applyFont="1" applyBorder="1" applyAlignment="1">
      <alignment horizontal="center" vertical="center" wrapText="1"/>
    </xf>
    <xf numFmtId="176" fontId="18" fillId="0" borderId="4" xfId="3" applyNumberFormat="1" applyFont="1" applyBorder="1" applyAlignment="1">
      <alignment vertical="center" wrapText="1"/>
    </xf>
    <xf numFmtId="176" fontId="8" fillId="0" borderId="4" xfId="3" applyNumberFormat="1" applyFont="1" applyBorder="1" applyAlignment="1">
      <alignment vertical="center" wrapText="1"/>
    </xf>
    <xf numFmtId="10" fontId="18" fillId="0" borderId="4" xfId="3" applyNumberFormat="1" applyFont="1" applyBorder="1" applyAlignment="1">
      <alignment vertical="center" wrapText="1"/>
    </xf>
    <xf numFmtId="10" fontId="8" fillId="0" borderId="4" xfId="3" applyNumberFormat="1" applyFont="1" applyBorder="1" applyAlignment="1">
      <alignment vertical="center" wrapText="1"/>
    </xf>
    <xf numFmtId="0" fontId="20" fillId="0" borderId="0" xfId="5" applyFont="1" applyAlignment="1">
      <alignment vertical="center" wrapText="1"/>
    </xf>
    <xf numFmtId="0" fontId="8" fillId="0" borderId="21" xfId="5" applyFont="1" applyBorder="1" applyAlignment="1">
      <alignment vertical="top" wrapText="1"/>
    </xf>
    <xf numFmtId="0" fontId="8" fillId="5" borderId="4" xfId="3" applyFont="1" applyFill="1" applyBorder="1" applyAlignment="1">
      <alignment horizontal="center" vertical="center"/>
    </xf>
    <xf numFmtId="0" fontId="8" fillId="5" borderId="4" xfId="3" applyFont="1" applyFill="1" applyBorder="1" applyAlignment="1">
      <alignment horizontal="center" vertical="center" wrapText="1"/>
    </xf>
    <xf numFmtId="0" fontId="8" fillId="0" borderId="0" xfId="3" applyFont="1" applyAlignment="1">
      <alignment horizontal="center" vertical="center"/>
    </xf>
    <xf numFmtId="0" fontId="8" fillId="0" borderId="4" xfId="3" applyFont="1" applyBorder="1" applyAlignment="1">
      <alignment horizontal="left" vertical="center" wrapText="1"/>
    </xf>
    <xf numFmtId="0" fontId="8" fillId="0" borderId="4" xfId="3" applyFont="1" applyBorder="1" applyAlignment="1">
      <alignment horizontal="left" vertical="center"/>
    </xf>
    <xf numFmtId="0" fontId="13" fillId="0" borderId="3" xfId="3" applyFont="1" applyBorder="1" applyAlignment="1">
      <alignment vertical="center" wrapText="1"/>
    </xf>
    <xf numFmtId="0" fontId="13" fillId="0" borderId="4" xfId="3" applyFont="1" applyBorder="1" applyAlignment="1">
      <alignment vertical="center" wrapText="1"/>
    </xf>
    <xf numFmtId="0" fontId="13" fillId="0" borderId="4" xfId="3" applyFont="1" applyBorder="1" applyAlignment="1">
      <alignment horizontal="center" vertical="center" wrapText="1"/>
    </xf>
    <xf numFmtId="0" fontId="11" fillId="0" borderId="0" xfId="3" applyAlignment="1">
      <alignment vertical="center" wrapText="1"/>
    </xf>
    <xf numFmtId="0" fontId="8" fillId="0" borderId="20" xfId="3" applyFont="1" applyBorder="1" applyAlignment="1">
      <alignment horizontal="left" vertical="top"/>
    </xf>
    <xf numFmtId="0" fontId="21" fillId="0" borderId="21" xfId="5" applyFont="1" applyBorder="1" applyAlignment="1">
      <alignment horizontal="left" vertical="top"/>
    </xf>
    <xf numFmtId="0" fontId="8" fillId="0" borderId="22" xfId="5" applyFont="1" applyBorder="1" applyAlignment="1">
      <alignment horizontal="left" vertical="top" wrapText="1"/>
    </xf>
    <xf numFmtId="0" fontId="8" fillId="0" borderId="4" xfId="3" applyFont="1" applyBorder="1" applyAlignment="1">
      <alignment horizontal="left" vertical="top"/>
    </xf>
    <xf numFmtId="0" fontId="1" fillId="0" borderId="0" xfId="5">
      <alignment vertical="center"/>
    </xf>
    <xf numFmtId="0" fontId="8" fillId="0" borderId="20" xfId="3" applyFont="1" applyBorder="1">
      <alignment vertical="center"/>
    </xf>
    <xf numFmtId="0" fontId="21" fillId="0" borderId="21" xfId="5" applyFont="1" applyBorder="1">
      <alignment vertical="center"/>
    </xf>
    <xf numFmtId="0" fontId="8" fillId="0" borderId="22" xfId="5" applyFont="1" applyBorder="1" applyAlignment="1">
      <alignment vertical="top" wrapText="1"/>
    </xf>
    <xf numFmtId="10" fontId="18" fillId="0" borderId="4" xfId="3" applyNumberFormat="1" applyFont="1" applyBorder="1" applyAlignment="1">
      <alignment horizontal="center" vertical="center" wrapText="1"/>
    </xf>
    <xf numFmtId="10" fontId="8" fillId="0" borderId="4" xfId="3" applyNumberFormat="1" applyFont="1" applyBorder="1" applyAlignment="1">
      <alignment horizontal="center" vertical="center" wrapText="1"/>
    </xf>
    <xf numFmtId="0" fontId="21" fillId="0" borderId="0" xfId="5" applyFont="1" applyAlignment="1">
      <alignment vertical="center" wrapText="1"/>
    </xf>
    <xf numFmtId="0" fontId="23" fillId="0" borderId="0" xfId="3" applyFont="1" applyAlignment="1">
      <alignment vertical="top" wrapText="1"/>
    </xf>
    <xf numFmtId="0" fontId="15" fillId="4" borderId="0" xfId="3" applyFont="1" applyFill="1" applyAlignment="1">
      <alignment horizontal="center" vertical="center" wrapText="1"/>
    </xf>
    <xf numFmtId="0" fontId="16" fillId="4" borderId="0" xfId="3" applyFont="1" applyFill="1" applyAlignment="1">
      <alignment horizontal="center" vertical="center" wrapText="1"/>
    </xf>
    <xf numFmtId="0" fontId="26" fillId="2" borderId="4" xfId="3" applyFont="1" applyFill="1" applyBorder="1" applyAlignment="1">
      <alignment horizontal="center" vertical="top" textRotation="255" wrapText="1"/>
    </xf>
    <xf numFmtId="0" fontId="18" fillId="2" borderId="4" xfId="3" applyFont="1" applyFill="1" applyBorder="1" applyAlignment="1">
      <alignment horizontal="center" vertical="top" wrapText="1"/>
    </xf>
    <xf numFmtId="0" fontId="8" fillId="0" borderId="4" xfId="3" applyFont="1" applyBorder="1" applyAlignment="1" applyProtection="1">
      <alignment vertical="center" wrapText="1"/>
      <protection locked="0"/>
    </xf>
    <xf numFmtId="49" fontId="8" fillId="0" borderId="4" xfId="3" applyNumberFormat="1" applyFont="1" applyBorder="1" applyAlignment="1" applyProtection="1">
      <alignment horizontal="right" vertical="center" wrapText="1"/>
      <protection locked="0"/>
    </xf>
    <xf numFmtId="0" fontId="8" fillId="0" borderId="4" xfId="3" applyFont="1" applyBorder="1" applyAlignment="1" applyProtection="1">
      <alignment horizontal="left" vertical="center" wrapText="1"/>
      <protection locked="0"/>
    </xf>
    <xf numFmtId="0" fontId="8" fillId="0" borderId="20" xfId="3" applyFont="1" applyBorder="1" applyAlignment="1">
      <alignment vertical="center" wrapText="1"/>
    </xf>
    <xf numFmtId="0" fontId="8" fillId="0" borderId="20" xfId="3" applyFont="1" applyBorder="1" applyAlignment="1" applyProtection="1">
      <alignment vertical="center" wrapText="1"/>
      <protection locked="0"/>
    </xf>
    <xf numFmtId="49" fontId="8" fillId="0" borderId="20" xfId="3" applyNumberFormat="1" applyFont="1" applyBorder="1" applyAlignment="1" applyProtection="1">
      <alignment horizontal="right" vertical="center" wrapText="1"/>
      <protection locked="0"/>
    </xf>
    <xf numFmtId="176" fontId="8" fillId="0" borderId="20" xfId="3" applyNumberFormat="1" applyFont="1" applyBorder="1" applyAlignment="1">
      <alignment vertical="center" wrapText="1"/>
    </xf>
    <xf numFmtId="0" fontId="8" fillId="0" borderId="20" xfId="3" applyFont="1" applyBorder="1" applyAlignment="1" applyProtection="1">
      <alignment horizontal="left" vertical="center" wrapText="1"/>
      <protection locked="0"/>
    </xf>
    <xf numFmtId="0" fontId="8" fillId="0" borderId="2" xfId="3" applyFont="1" applyBorder="1" applyAlignment="1">
      <alignment vertical="center" wrapText="1"/>
    </xf>
    <xf numFmtId="0" fontId="8" fillId="0" borderId="21" xfId="3" applyFont="1" applyBorder="1" applyAlignment="1">
      <alignment vertical="center" wrapText="1"/>
    </xf>
    <xf numFmtId="0" fontId="8" fillId="0" borderId="21" xfId="3" applyFont="1" applyBorder="1" applyAlignment="1" applyProtection="1">
      <alignment vertical="center" wrapText="1"/>
      <protection locked="0"/>
    </xf>
    <xf numFmtId="49" fontId="8" fillId="0" borderId="21" xfId="3" applyNumberFormat="1" applyFont="1" applyBorder="1" applyAlignment="1" applyProtection="1">
      <alignment horizontal="right" vertical="center" wrapText="1"/>
      <protection locked="0"/>
    </xf>
    <xf numFmtId="176" fontId="8" fillId="0" borderId="21" xfId="3" applyNumberFormat="1" applyFont="1" applyBorder="1" applyAlignment="1">
      <alignment vertical="center" wrapText="1"/>
    </xf>
    <xf numFmtId="0" fontId="8" fillId="0" borderId="21" xfId="3" applyFont="1" applyBorder="1" applyAlignment="1" applyProtection="1">
      <alignment horizontal="left" vertical="center" wrapText="1"/>
      <protection locked="0"/>
    </xf>
    <xf numFmtId="0" fontId="20" fillId="0" borderId="4" xfId="5" applyFont="1" applyBorder="1" applyAlignment="1">
      <alignment vertical="center" wrapText="1"/>
    </xf>
    <xf numFmtId="176" fontId="8" fillId="0" borderId="4" xfId="6" applyNumberFormat="1" applyFont="1" applyBorder="1">
      <alignment vertical="center"/>
    </xf>
    <xf numFmtId="0" fontId="32" fillId="0" borderId="0" xfId="3" applyFont="1">
      <alignment vertical="center"/>
    </xf>
    <xf numFmtId="0" fontId="0" fillId="0" borderId="0" xfId="3" applyFont="1" applyAlignment="1">
      <alignment vertical="center" wrapText="1"/>
    </xf>
    <xf numFmtId="0" fontId="33" fillId="0" borderId="0" xfId="3" applyFont="1">
      <alignment vertical="center"/>
    </xf>
    <xf numFmtId="0" fontId="26" fillId="4" borderId="4" xfId="3" applyFont="1" applyFill="1" applyBorder="1" applyAlignment="1">
      <alignment vertical="center" wrapText="1"/>
    </xf>
    <xf numFmtId="176" fontId="34" fillId="4" borderId="4" xfId="6" applyNumberFormat="1" applyFont="1" applyFill="1" applyBorder="1" applyAlignment="1">
      <alignment vertical="center" wrapText="1"/>
    </xf>
    <xf numFmtId="0" fontId="0" fillId="2" borderId="1" xfId="0" applyFill="1" applyBorder="1" applyAlignment="1">
      <alignment horizontal="left" vertical="center" indent="1"/>
    </xf>
    <xf numFmtId="0" fontId="0" fillId="2" borderId="2" xfId="0" applyFill="1" applyBorder="1" applyAlignment="1">
      <alignment horizontal="left" vertical="center" indent="1"/>
    </xf>
    <xf numFmtId="0" fontId="0" fillId="0" borderId="2" xfId="0" applyBorder="1" applyAlignment="1">
      <alignment horizontal="left" vertical="center"/>
    </xf>
    <xf numFmtId="0" fontId="0" fillId="0" borderId="3" xfId="0" applyBorder="1" applyAlignment="1">
      <alignment horizontal="left" vertical="center"/>
    </xf>
    <xf numFmtId="0" fontId="2" fillId="0" borderId="0" xfId="1" applyAlignment="1">
      <alignment horizontal="center" vertical="center"/>
    </xf>
    <xf numFmtId="14" fontId="0" fillId="0" borderId="2" xfId="0" applyNumberFormat="1" applyBorder="1" applyAlignment="1">
      <alignment horizontal="left" vertical="center"/>
    </xf>
    <xf numFmtId="0" fontId="0" fillId="2" borderId="4" xfId="0" applyFill="1" applyBorder="1" applyAlignment="1">
      <alignment horizontal="center" vertical="center"/>
    </xf>
    <xf numFmtId="0" fontId="0" fillId="0" borderId="4" xfId="0" applyBorder="1" applyAlignment="1">
      <alignment horizontal="center" vertical="center" wrapText="1"/>
    </xf>
    <xf numFmtId="0" fontId="0" fillId="0" borderId="4" xfId="0" applyBorder="1" applyAlignment="1">
      <alignment horizontal="center" vertical="center"/>
    </xf>
    <xf numFmtId="0" fontId="0" fillId="0" borderId="0" xfId="0">
      <alignment vertical="center"/>
    </xf>
    <xf numFmtId="0" fontId="5" fillId="0" borderId="5" xfId="0" applyFont="1" applyBorder="1" applyAlignment="1">
      <alignment horizontal="center" vertical="center"/>
    </xf>
    <xf numFmtId="0" fontId="0" fillId="0" borderId="6" xfId="0" applyBorder="1" applyAlignment="1">
      <alignment horizontal="center" vertical="center"/>
    </xf>
    <xf numFmtId="0" fontId="5" fillId="0" borderId="6" xfId="0"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6" xfId="0" applyBorder="1" applyAlignment="1">
      <alignment horizontal="left" vertical="center"/>
    </xf>
    <xf numFmtId="0" fontId="5" fillId="0" borderId="7" xfId="0" applyFont="1" applyBorder="1">
      <alignment vertical="center"/>
    </xf>
    <xf numFmtId="0" fontId="0" fillId="0" borderId="7" xfId="0" applyBorder="1">
      <alignment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8" fillId="0" borderId="1" xfId="0" applyFont="1" applyBorder="1" applyAlignment="1">
      <alignment horizontal="left" vertical="top"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7" fillId="0" borderId="0" xfId="1" applyFont="1" applyAlignment="1">
      <alignment horizontal="center" vertical="center" wrapText="1"/>
    </xf>
    <xf numFmtId="0" fontId="8" fillId="2" borderId="4" xfId="0" applyFont="1" applyFill="1" applyBorder="1" applyAlignment="1">
      <alignment horizontal="center" vertical="center" wrapText="1"/>
    </xf>
    <xf numFmtId="0" fontId="0" fillId="2" borderId="4" xfId="0" applyFill="1" applyBorder="1" applyAlignment="1">
      <alignment horizontal="center" vertical="center" wrapText="1"/>
    </xf>
    <xf numFmtId="0" fontId="0" fillId="0" borderId="4" xfId="0" applyBorder="1" applyAlignment="1">
      <alignment horizontal="left" vertical="top"/>
    </xf>
    <xf numFmtId="0" fontId="0" fillId="0" borderId="4" xfId="0" applyBorder="1" applyAlignment="1">
      <alignment horizontal="left" vertical="top" wrapText="1"/>
    </xf>
    <xf numFmtId="0" fontId="0" fillId="0" borderId="14"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18" xfId="0" applyBorder="1" applyAlignment="1">
      <alignment horizontal="left" vertical="top" wrapText="1"/>
    </xf>
    <xf numFmtId="0" fontId="0" fillId="0" borderId="0" xfId="0" applyAlignment="1">
      <alignment horizontal="left" vertical="top" wrapText="1"/>
    </xf>
    <xf numFmtId="0" fontId="0" fillId="0" borderId="19"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0" borderId="17" xfId="0" applyBorder="1" applyAlignment="1">
      <alignment horizontal="left" vertical="top" wrapText="1"/>
    </xf>
    <xf numFmtId="0" fontId="2" fillId="0" borderId="0" xfId="2" applyAlignment="1">
      <alignment horizontal="center" vertical="center"/>
    </xf>
    <xf numFmtId="0" fontId="8" fillId="2" borderId="4" xfId="3" applyFont="1" applyFill="1" applyBorder="1" applyAlignment="1">
      <alignment horizontal="center" vertical="center" wrapText="1"/>
    </xf>
    <xf numFmtId="0" fontId="12" fillId="0" borderId="1" xfId="3" applyFont="1" applyBorder="1" applyAlignment="1">
      <alignment horizontal="left" vertical="top" wrapText="1"/>
    </xf>
    <xf numFmtId="0" fontId="8" fillId="0" borderId="2" xfId="3" applyFont="1" applyBorder="1" applyAlignment="1">
      <alignment horizontal="left" vertical="top" wrapText="1"/>
    </xf>
    <xf numFmtId="0" fontId="8" fillId="0" borderId="3" xfId="3" applyFont="1" applyBorder="1" applyAlignment="1">
      <alignment horizontal="left" vertical="top" wrapText="1"/>
    </xf>
    <xf numFmtId="0" fontId="13" fillId="0" borderId="0" xfId="3" applyFont="1" applyAlignment="1">
      <alignment horizontal="left" vertical="top" wrapText="1"/>
    </xf>
    <xf numFmtId="0" fontId="8" fillId="2" borderId="4" xfId="3" applyFont="1" applyFill="1" applyBorder="1" applyAlignment="1">
      <alignment horizontal="right" vertical="center" wrapText="1" indent="1"/>
    </xf>
    <xf numFmtId="0" fontId="8" fillId="0" borderId="1" xfId="3" applyFont="1" applyBorder="1" applyAlignment="1">
      <alignment horizontal="left" vertical="top" wrapText="1"/>
    </xf>
    <xf numFmtId="0" fontId="0" fillId="0" borderId="18" xfId="3" applyFont="1" applyBorder="1" applyAlignment="1">
      <alignment horizontal="left" vertical="center" wrapText="1"/>
    </xf>
    <xf numFmtId="0" fontId="0" fillId="0" borderId="0" xfId="3" applyFont="1" applyAlignment="1">
      <alignment horizontal="left" vertical="center" wrapText="1"/>
    </xf>
    <xf numFmtId="0" fontId="8" fillId="0" borderId="7" xfId="3" applyFont="1" applyBorder="1" applyAlignment="1">
      <alignment horizontal="left" vertical="center"/>
    </xf>
    <xf numFmtId="0" fontId="8" fillId="0" borderId="4" xfId="3" applyFont="1" applyBorder="1" applyAlignment="1">
      <alignment horizontal="left" vertical="top" wrapText="1"/>
    </xf>
    <xf numFmtId="0" fontId="13" fillId="2" borderId="1" xfId="3" applyFont="1" applyFill="1" applyBorder="1" applyAlignment="1">
      <alignment horizontal="center" vertical="center"/>
    </xf>
    <xf numFmtId="0" fontId="13" fillId="2" borderId="2" xfId="3" applyFont="1" applyFill="1" applyBorder="1" applyAlignment="1">
      <alignment horizontal="center" vertical="center"/>
    </xf>
    <xf numFmtId="0" fontId="13" fillId="2" borderId="3" xfId="3" applyFont="1" applyFill="1" applyBorder="1" applyAlignment="1">
      <alignment horizontal="center" vertical="center"/>
    </xf>
    <xf numFmtId="0" fontId="8" fillId="2" borderId="4" xfId="3" applyFont="1" applyFill="1" applyBorder="1" applyAlignment="1">
      <alignment horizontal="center" vertical="center"/>
    </xf>
    <xf numFmtId="0" fontId="22" fillId="0" borderId="1" xfId="3" applyFont="1" applyBorder="1" applyAlignment="1">
      <alignment horizontal="left" vertical="top" wrapText="1"/>
    </xf>
    <xf numFmtId="0" fontId="8" fillId="0" borderId="2" xfId="3" applyFont="1" applyBorder="1" applyAlignment="1">
      <alignment horizontal="left" vertical="center" wrapText="1"/>
    </xf>
    <xf numFmtId="0" fontId="8" fillId="0" borderId="16" xfId="3" applyFont="1" applyBorder="1" applyAlignment="1">
      <alignment horizontal="left" vertical="center" wrapText="1"/>
    </xf>
    <xf numFmtId="0" fontId="23" fillId="0" borderId="0" xfId="3" applyFont="1" applyAlignment="1">
      <alignment horizontal="left" vertical="top" wrapText="1"/>
    </xf>
    <xf numFmtId="0" fontId="24" fillId="0" borderId="4" xfId="3" applyFont="1" applyBorder="1" applyAlignment="1">
      <alignment horizontal="left" vertical="center" wrapText="1"/>
    </xf>
    <xf numFmtId="0" fontId="25" fillId="0" borderId="4" xfId="3" applyFont="1" applyBorder="1" applyAlignment="1">
      <alignment horizontal="left" vertical="center" wrapText="1"/>
    </xf>
    <xf numFmtId="0" fontId="11" fillId="2" borderId="2" xfId="3" applyFill="1" applyBorder="1" applyAlignment="1">
      <alignment horizontal="center" vertical="center"/>
    </xf>
    <xf numFmtId="0" fontId="11" fillId="2" borderId="3" xfId="3" applyFill="1" applyBorder="1" applyAlignment="1">
      <alignment horizontal="center" vertical="center"/>
    </xf>
    <xf numFmtId="0" fontId="11" fillId="2" borderId="4" xfId="3" applyFill="1" applyBorder="1" applyAlignment="1">
      <alignment horizontal="center" vertical="center"/>
    </xf>
    <xf numFmtId="0" fontId="11" fillId="0" borderId="4" xfId="3" applyBorder="1" applyAlignment="1">
      <alignment horizontal="center" vertical="center"/>
    </xf>
    <xf numFmtId="0" fontId="28" fillId="0" borderId="4" xfId="3" applyFont="1" applyBorder="1" applyAlignment="1">
      <alignment horizontal="left" vertical="top" wrapText="1"/>
    </xf>
    <xf numFmtId="0" fontId="11" fillId="0" borderId="4" xfId="3" applyBorder="1" applyAlignment="1">
      <alignment horizontal="left" vertical="top" wrapText="1"/>
    </xf>
    <xf numFmtId="0" fontId="29" fillId="0" borderId="4" xfId="3" applyFont="1" applyBorder="1" applyAlignment="1">
      <alignment horizontal="left" vertical="top" wrapText="1"/>
    </xf>
    <xf numFmtId="0" fontId="30" fillId="6" borderId="14" xfId="3" quotePrefix="1" applyFont="1" applyFill="1" applyBorder="1" applyAlignment="1">
      <alignment horizontal="left" vertical="top"/>
    </xf>
    <xf numFmtId="0" fontId="30" fillId="6" borderId="7" xfId="3" applyFont="1" applyFill="1" applyBorder="1" applyAlignment="1">
      <alignment horizontal="left" vertical="top"/>
    </xf>
    <xf numFmtId="0" fontId="30" fillId="6" borderId="8" xfId="3" applyFont="1" applyFill="1" applyBorder="1" applyAlignment="1">
      <alignment horizontal="left" vertical="top"/>
    </xf>
    <xf numFmtId="0" fontId="30" fillId="6" borderId="18" xfId="3" applyFont="1" applyFill="1" applyBorder="1" applyAlignment="1">
      <alignment horizontal="left" vertical="top"/>
    </xf>
    <xf numFmtId="0" fontId="30" fillId="6" borderId="0" xfId="3" applyFont="1" applyFill="1" applyAlignment="1">
      <alignment horizontal="left" vertical="top"/>
    </xf>
    <xf numFmtId="0" fontId="30" fillId="6" borderId="19" xfId="3" applyFont="1" applyFill="1" applyBorder="1" applyAlignment="1">
      <alignment horizontal="left" vertical="top"/>
    </xf>
    <xf numFmtId="0" fontId="30" fillId="6" borderId="15" xfId="3" applyFont="1" applyFill="1" applyBorder="1" applyAlignment="1">
      <alignment horizontal="left" vertical="top"/>
    </xf>
    <xf numFmtId="0" fontId="30" fillId="6" borderId="16" xfId="3" applyFont="1" applyFill="1" applyBorder="1" applyAlignment="1">
      <alignment horizontal="left" vertical="top"/>
    </xf>
    <xf numFmtId="0" fontId="30" fillId="6" borderId="17" xfId="3" applyFont="1" applyFill="1" applyBorder="1" applyAlignment="1">
      <alignment horizontal="left" vertical="top"/>
    </xf>
    <xf numFmtId="0" fontId="0" fillId="0" borderId="4" xfId="3" applyFont="1" applyBorder="1" applyAlignment="1">
      <alignment horizontal="left" vertical="top" wrapText="1"/>
    </xf>
    <xf numFmtId="0" fontId="31" fillId="0" borderId="4" xfId="3" applyFont="1" applyBorder="1" applyAlignment="1">
      <alignment horizontal="left" vertical="top" wrapText="1"/>
    </xf>
    <xf numFmtId="0" fontId="25" fillId="0" borderId="4" xfId="3" applyFont="1" applyBorder="1" applyAlignment="1">
      <alignment horizontal="left" vertical="top" wrapText="1"/>
    </xf>
    <xf numFmtId="0" fontId="0" fillId="0" borderId="14" xfId="3" applyFont="1" applyBorder="1" applyAlignment="1">
      <alignment horizontal="left" vertical="top" wrapText="1"/>
    </xf>
    <xf numFmtId="0" fontId="11" fillId="0" borderId="7" xfId="3" applyBorder="1" applyAlignment="1">
      <alignment horizontal="left" vertical="top" wrapText="1"/>
    </xf>
    <xf numFmtId="0" fontId="11" fillId="0" borderId="8" xfId="3" applyBorder="1" applyAlignment="1">
      <alignment horizontal="left" vertical="top" wrapText="1"/>
    </xf>
    <xf numFmtId="0" fontId="11" fillId="0" borderId="18" xfId="3" applyBorder="1" applyAlignment="1">
      <alignment horizontal="left" vertical="top" wrapText="1"/>
    </xf>
    <xf numFmtId="0" fontId="11" fillId="0" borderId="0" xfId="3" applyAlignment="1">
      <alignment horizontal="left" vertical="top" wrapText="1"/>
    </xf>
    <xf numFmtId="0" fontId="11" fillId="0" borderId="19" xfId="3" applyBorder="1" applyAlignment="1">
      <alignment horizontal="left" vertical="top" wrapText="1"/>
    </xf>
    <xf numFmtId="0" fontId="11" fillId="0" borderId="15" xfId="3" applyBorder="1" applyAlignment="1">
      <alignment horizontal="left" vertical="top" wrapText="1"/>
    </xf>
    <xf numFmtId="0" fontId="11" fillId="0" borderId="16" xfId="3" applyBorder="1" applyAlignment="1">
      <alignment horizontal="left" vertical="top" wrapText="1"/>
    </xf>
    <xf numFmtId="0" fontId="11" fillId="0" borderId="17" xfId="3" applyBorder="1" applyAlignment="1">
      <alignment horizontal="left" vertical="top" wrapText="1"/>
    </xf>
  </cellXfs>
  <cellStyles count="7">
    <cellStyle name="Normal" xfId="4" xr:uid="{B520E464-8BE0-4939-975B-8A2A1CE53863}"/>
    <cellStyle name="パーセント" xfId="6" builtinId="5"/>
    <cellStyle name="ハイパーリンク" xfId="1" builtinId="8"/>
    <cellStyle name="ハイパーリンク 2" xfId="2" xr:uid="{CA3DEFAB-E991-4836-84B4-1E84A3457401}"/>
    <cellStyle name="標準" xfId="0" builtinId="0"/>
    <cellStyle name="標準 2" xfId="3" xr:uid="{70477B3D-F5AA-4585-8503-738B6E6563E9}"/>
    <cellStyle name="標準 3" xfId="5" xr:uid="{577EEAE6-9DCA-407A-B469-007BE052070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4</xdr:col>
      <xdr:colOff>0</xdr:colOff>
      <xdr:row>6</xdr:row>
      <xdr:rowOff>0</xdr:rowOff>
    </xdr:from>
    <xdr:to>
      <xdr:col>4</xdr:col>
      <xdr:colOff>0</xdr:colOff>
      <xdr:row>8</xdr:row>
      <xdr:rowOff>0</xdr:rowOff>
    </xdr:to>
    <xdr:cxnSp macro="">
      <xdr:nvCxnSpPr>
        <xdr:cNvPr id="2" name="直線矢印コネクタ 1">
          <a:extLst>
            <a:ext uri="{FF2B5EF4-FFF2-40B4-BE49-F238E27FC236}">
              <a16:creationId xmlns:a16="http://schemas.microsoft.com/office/drawing/2014/main" id="{D9DF5B18-E5B2-498F-ACB4-BFCAB2463C92}"/>
            </a:ext>
          </a:extLst>
        </xdr:cNvPr>
        <xdr:cNvCxnSpPr/>
      </xdr:nvCxnSpPr>
      <xdr:spPr>
        <a:xfrm>
          <a:off x="800100" y="1562100"/>
          <a:ext cx="0" cy="457200"/>
        </a:xfrm>
        <a:prstGeom prst="straightConnector1">
          <a:avLst/>
        </a:prstGeom>
        <a:ln w="317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12</xdr:row>
      <xdr:rowOff>0</xdr:rowOff>
    </xdr:from>
    <xdr:to>
      <xdr:col>4</xdr:col>
      <xdr:colOff>0</xdr:colOff>
      <xdr:row>14</xdr:row>
      <xdr:rowOff>0</xdr:rowOff>
    </xdr:to>
    <xdr:cxnSp macro="">
      <xdr:nvCxnSpPr>
        <xdr:cNvPr id="3" name="直線矢印コネクタ 2">
          <a:extLst>
            <a:ext uri="{FF2B5EF4-FFF2-40B4-BE49-F238E27FC236}">
              <a16:creationId xmlns:a16="http://schemas.microsoft.com/office/drawing/2014/main" id="{9ED629E0-B2EC-4C98-B59B-4B79E7F96AE4}"/>
            </a:ext>
          </a:extLst>
        </xdr:cNvPr>
        <xdr:cNvCxnSpPr/>
      </xdr:nvCxnSpPr>
      <xdr:spPr>
        <a:xfrm>
          <a:off x="800100" y="3152775"/>
          <a:ext cx="0" cy="457200"/>
        </a:xfrm>
        <a:prstGeom prst="straightConnector1">
          <a:avLst/>
        </a:prstGeom>
        <a:ln w="317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38100</xdr:colOff>
      <xdr:row>18</xdr:row>
      <xdr:rowOff>0</xdr:rowOff>
    </xdr:from>
    <xdr:to>
      <xdr:col>8</xdr:col>
      <xdr:colOff>38100</xdr:colOff>
      <xdr:row>20</xdr:row>
      <xdr:rowOff>0</xdr:rowOff>
    </xdr:to>
    <xdr:cxnSp macro="">
      <xdr:nvCxnSpPr>
        <xdr:cNvPr id="4" name="直線矢印コネクタ 3">
          <a:extLst>
            <a:ext uri="{FF2B5EF4-FFF2-40B4-BE49-F238E27FC236}">
              <a16:creationId xmlns:a16="http://schemas.microsoft.com/office/drawing/2014/main" id="{1F8423F2-1AB8-453A-AF99-6C0FC725F5BF}"/>
            </a:ext>
          </a:extLst>
        </xdr:cNvPr>
        <xdr:cNvCxnSpPr/>
      </xdr:nvCxnSpPr>
      <xdr:spPr>
        <a:xfrm>
          <a:off x="1638300" y="4743450"/>
          <a:ext cx="0" cy="457200"/>
        </a:xfrm>
        <a:prstGeom prst="straightConnector1">
          <a:avLst/>
        </a:prstGeom>
        <a:ln w="317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38100</xdr:colOff>
      <xdr:row>23</xdr:row>
      <xdr:rowOff>171450</xdr:rowOff>
    </xdr:from>
    <xdr:to>
      <xdr:col>8</xdr:col>
      <xdr:colOff>38100</xdr:colOff>
      <xdr:row>25</xdr:row>
      <xdr:rowOff>22425</xdr:rowOff>
    </xdr:to>
    <xdr:cxnSp macro="">
      <xdr:nvCxnSpPr>
        <xdr:cNvPr id="5" name="直線矢印コネクタ 4">
          <a:extLst>
            <a:ext uri="{FF2B5EF4-FFF2-40B4-BE49-F238E27FC236}">
              <a16:creationId xmlns:a16="http://schemas.microsoft.com/office/drawing/2014/main" id="{BEB98F20-74A3-4767-9FBA-FCE8ABF1570F}"/>
            </a:ext>
          </a:extLst>
        </xdr:cNvPr>
        <xdr:cNvCxnSpPr/>
      </xdr:nvCxnSpPr>
      <xdr:spPr>
        <a:xfrm>
          <a:off x="1638300" y="6315075"/>
          <a:ext cx="0" cy="435175"/>
        </a:xfrm>
        <a:prstGeom prst="straightConnector1">
          <a:avLst/>
        </a:prstGeom>
        <a:ln w="317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38100</xdr:colOff>
      <xdr:row>28</xdr:row>
      <xdr:rowOff>219075</xdr:rowOff>
    </xdr:from>
    <xdr:to>
      <xdr:col>8</xdr:col>
      <xdr:colOff>38100</xdr:colOff>
      <xdr:row>30</xdr:row>
      <xdr:rowOff>219075</xdr:rowOff>
    </xdr:to>
    <xdr:cxnSp macro="">
      <xdr:nvCxnSpPr>
        <xdr:cNvPr id="6" name="直線矢印コネクタ 5">
          <a:extLst>
            <a:ext uri="{FF2B5EF4-FFF2-40B4-BE49-F238E27FC236}">
              <a16:creationId xmlns:a16="http://schemas.microsoft.com/office/drawing/2014/main" id="{D12782EB-42BB-4F8D-BC00-BA010B3B37D7}"/>
            </a:ext>
          </a:extLst>
        </xdr:cNvPr>
        <xdr:cNvCxnSpPr/>
      </xdr:nvCxnSpPr>
      <xdr:spPr>
        <a:xfrm>
          <a:off x="1638300" y="7854950"/>
          <a:ext cx="0" cy="447675"/>
        </a:xfrm>
        <a:prstGeom prst="straightConnector1">
          <a:avLst/>
        </a:prstGeom>
        <a:ln w="317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9525</xdr:colOff>
      <xdr:row>16</xdr:row>
      <xdr:rowOff>9525</xdr:rowOff>
    </xdr:from>
    <xdr:to>
      <xdr:col>19</xdr:col>
      <xdr:colOff>41475</xdr:colOff>
      <xdr:row>16</xdr:row>
      <xdr:rowOff>9525</xdr:rowOff>
    </xdr:to>
    <xdr:cxnSp macro="">
      <xdr:nvCxnSpPr>
        <xdr:cNvPr id="7" name="直線矢印コネクタ 6">
          <a:extLst>
            <a:ext uri="{FF2B5EF4-FFF2-40B4-BE49-F238E27FC236}">
              <a16:creationId xmlns:a16="http://schemas.microsoft.com/office/drawing/2014/main" id="{3F8D3039-E5C2-44E2-BAE0-808854B99855}"/>
            </a:ext>
          </a:extLst>
        </xdr:cNvPr>
        <xdr:cNvCxnSpPr/>
      </xdr:nvCxnSpPr>
      <xdr:spPr>
        <a:xfrm>
          <a:off x="3406775" y="4159250"/>
          <a:ext cx="438350" cy="0"/>
        </a:xfrm>
        <a:prstGeom prst="straightConnector1">
          <a:avLst/>
        </a:prstGeom>
        <a:ln w="317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9525</xdr:colOff>
      <xdr:row>22</xdr:row>
      <xdr:rowOff>9525</xdr:rowOff>
    </xdr:from>
    <xdr:to>
      <xdr:col>19</xdr:col>
      <xdr:colOff>41475</xdr:colOff>
      <xdr:row>22</xdr:row>
      <xdr:rowOff>9525</xdr:rowOff>
    </xdr:to>
    <xdr:cxnSp macro="">
      <xdr:nvCxnSpPr>
        <xdr:cNvPr id="8" name="直線矢印コネクタ 7">
          <a:extLst>
            <a:ext uri="{FF2B5EF4-FFF2-40B4-BE49-F238E27FC236}">
              <a16:creationId xmlns:a16="http://schemas.microsoft.com/office/drawing/2014/main" id="{DD554CD0-5A0C-418D-8822-8A16380180DC}"/>
            </a:ext>
          </a:extLst>
        </xdr:cNvPr>
        <xdr:cNvCxnSpPr/>
      </xdr:nvCxnSpPr>
      <xdr:spPr>
        <a:xfrm>
          <a:off x="3406775" y="5749925"/>
          <a:ext cx="438350" cy="0"/>
        </a:xfrm>
        <a:prstGeom prst="straightConnector1">
          <a:avLst/>
        </a:prstGeom>
        <a:ln w="317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114300</xdr:colOff>
      <xdr:row>12</xdr:row>
      <xdr:rowOff>0</xdr:rowOff>
    </xdr:from>
    <xdr:to>
      <xdr:col>14</xdr:col>
      <xdr:colOff>114300</xdr:colOff>
      <xdr:row>14</xdr:row>
      <xdr:rowOff>0</xdr:rowOff>
    </xdr:to>
    <xdr:cxnSp macro="">
      <xdr:nvCxnSpPr>
        <xdr:cNvPr id="9" name="直線矢印コネクタ 8">
          <a:extLst>
            <a:ext uri="{FF2B5EF4-FFF2-40B4-BE49-F238E27FC236}">
              <a16:creationId xmlns:a16="http://schemas.microsoft.com/office/drawing/2014/main" id="{A19B1FD4-2107-4AE0-8B40-4BA26D375DDD}"/>
            </a:ext>
          </a:extLst>
        </xdr:cNvPr>
        <xdr:cNvCxnSpPr/>
      </xdr:nvCxnSpPr>
      <xdr:spPr>
        <a:xfrm>
          <a:off x="2914650" y="3152775"/>
          <a:ext cx="0" cy="457200"/>
        </a:xfrm>
        <a:prstGeom prst="straightConnector1">
          <a:avLst/>
        </a:prstGeom>
        <a:ln w="317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persons/person.xml><?xml version="1.0" encoding="utf-8"?>
<personList xmlns="http://schemas.microsoft.com/office/spreadsheetml/2018/threadedcomments" xmlns:x="http://schemas.openxmlformats.org/spreadsheetml/2006/main">
  <person displayName="高橋 千紘" id="{85154509-CBE4-40A2-8022-FDFA02A9F5A7}" userId="ce57ff3a1fbf92d6" providerId="Windows Live"/>
</personList>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V17" dT="2024-01-24T17:03:47.19" personId="{85154509-CBE4-40A2-8022-FDFA02A9F5A7}" id="{6077FD9F-DE63-4FE6-9672-89472B31CB44}">
    <text>ここの数値を悩んでいます。n=15は新規にPSL開始した群です。原疾患のためにPSLが投与されていたのはn=14で、それを足した方が良いか、除外した方が良いか悩んでいます。今は除外しています。
n=15の人たちにCHBはいなかったと思います。
原疾患がある14人、CHB判明後にPSL投与をした4人の中からCHBが4人いたようです。(これはCHB判明後にPSL投与された4人のような気がします）</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6582A-EDB2-4A2A-B7A0-3AFDEF351AF8}">
  <dimension ref="A1:J38"/>
  <sheetViews>
    <sheetView showGridLines="0" tabSelected="1" view="pageBreakPreview" zoomScaleNormal="85" zoomScaleSheetLayoutView="100" workbookViewId="0">
      <selection activeCell="A4" sqref="A4:B4"/>
    </sheetView>
  </sheetViews>
  <sheetFormatPr defaultRowHeight="18"/>
  <cols>
    <col min="2" max="3" width="7.125" customWidth="1"/>
    <col min="4" max="10" width="8.125" customWidth="1"/>
  </cols>
  <sheetData>
    <row r="1" spans="1:10">
      <c r="A1" s="111" t="s">
        <v>0</v>
      </c>
      <c r="B1" s="111"/>
    </row>
    <row r="2" spans="1:10">
      <c r="A2" t="s">
        <v>1</v>
      </c>
    </row>
    <row r="3" spans="1:10">
      <c r="A3" s="107" t="s">
        <v>2</v>
      </c>
      <c r="B3" s="108"/>
      <c r="C3" s="109"/>
      <c r="D3" s="109"/>
      <c r="E3" s="109"/>
      <c r="F3" s="109"/>
      <c r="G3" s="109"/>
      <c r="H3" s="109"/>
      <c r="I3" s="109"/>
      <c r="J3" s="110"/>
    </row>
    <row r="4" spans="1:10">
      <c r="A4" s="107" t="s">
        <v>384</v>
      </c>
      <c r="B4" s="108"/>
      <c r="C4" s="109" t="s">
        <v>81</v>
      </c>
      <c r="D4" s="109"/>
      <c r="E4" s="109"/>
      <c r="F4" s="109"/>
      <c r="G4" s="109"/>
      <c r="H4" s="109"/>
      <c r="I4" s="109"/>
      <c r="J4" s="110"/>
    </row>
    <row r="5" spans="1:10">
      <c r="A5" s="107" t="s">
        <v>3</v>
      </c>
      <c r="B5" s="108"/>
      <c r="C5" s="109" t="s">
        <v>154</v>
      </c>
      <c r="D5" s="109"/>
      <c r="E5" s="109"/>
      <c r="F5" s="109"/>
      <c r="G5" s="109"/>
      <c r="H5" s="109"/>
      <c r="I5" s="109"/>
      <c r="J5" s="110"/>
    </row>
    <row r="6" spans="1:10">
      <c r="A6" s="107" t="s">
        <v>4</v>
      </c>
      <c r="B6" s="108"/>
      <c r="C6" s="112">
        <v>45072</v>
      </c>
      <c r="D6" s="109"/>
      <c r="E6" s="109"/>
      <c r="F6" s="109"/>
      <c r="G6" s="109"/>
      <c r="H6" s="109"/>
      <c r="I6" s="109"/>
      <c r="J6" s="110"/>
    </row>
    <row r="7" spans="1:10">
      <c r="A7" s="107" t="s">
        <v>5</v>
      </c>
      <c r="B7" s="108"/>
      <c r="C7" s="109" t="s">
        <v>92</v>
      </c>
      <c r="D7" s="109"/>
      <c r="E7" s="109"/>
      <c r="F7" s="109"/>
      <c r="G7" s="109"/>
      <c r="H7" s="109"/>
      <c r="I7" s="109"/>
      <c r="J7" s="110"/>
    </row>
    <row r="9" spans="1:10">
      <c r="A9" s="1" t="s">
        <v>6</v>
      </c>
      <c r="B9" s="113" t="s">
        <v>7</v>
      </c>
      <c r="C9" s="113"/>
      <c r="D9" s="113"/>
      <c r="E9" s="113"/>
      <c r="F9" s="113"/>
      <c r="G9" s="113"/>
      <c r="H9" s="113" t="s">
        <v>8</v>
      </c>
      <c r="I9" s="113"/>
      <c r="J9" s="113"/>
    </row>
    <row r="10" spans="1:10" ht="169.35" customHeight="1">
      <c r="A10" s="2">
        <v>1</v>
      </c>
      <c r="B10" s="114" t="s">
        <v>161</v>
      </c>
      <c r="C10" s="114"/>
      <c r="D10" s="114"/>
      <c r="E10" s="114"/>
      <c r="F10" s="114"/>
      <c r="G10" s="114"/>
      <c r="H10" s="115">
        <v>165</v>
      </c>
      <c r="I10" s="115"/>
      <c r="J10" s="115"/>
    </row>
    <row r="11" spans="1:10">
      <c r="A11" s="2"/>
      <c r="B11" s="115"/>
      <c r="C11" s="115"/>
      <c r="D11" s="115"/>
      <c r="E11" s="115"/>
      <c r="F11" s="115"/>
      <c r="G11" s="115"/>
      <c r="H11" s="115"/>
      <c r="I11" s="115"/>
      <c r="J11" s="115"/>
    </row>
    <row r="12" spans="1:10">
      <c r="A12" s="2"/>
      <c r="B12" s="115"/>
      <c r="C12" s="115"/>
      <c r="D12" s="115"/>
      <c r="E12" s="115"/>
      <c r="F12" s="115"/>
      <c r="G12" s="115"/>
      <c r="H12" s="115"/>
      <c r="I12" s="115"/>
      <c r="J12" s="115"/>
    </row>
    <row r="13" spans="1:10">
      <c r="A13" s="2"/>
      <c r="B13" s="115"/>
      <c r="C13" s="115"/>
      <c r="D13" s="115"/>
      <c r="E13" s="115"/>
      <c r="F13" s="115"/>
      <c r="G13" s="115"/>
      <c r="H13" s="115"/>
      <c r="I13" s="115"/>
      <c r="J13" s="115"/>
    </row>
    <row r="14" spans="1:10">
      <c r="A14" s="2"/>
      <c r="B14" s="115"/>
      <c r="C14" s="115"/>
      <c r="D14" s="115"/>
      <c r="E14" s="115"/>
      <c r="F14" s="115"/>
      <c r="G14" s="115"/>
      <c r="H14" s="115"/>
      <c r="I14" s="115"/>
      <c r="J14" s="115"/>
    </row>
    <row r="15" spans="1:10">
      <c r="A15" s="2"/>
      <c r="B15" s="115"/>
      <c r="C15" s="115"/>
      <c r="D15" s="115"/>
      <c r="E15" s="115"/>
      <c r="F15" s="115"/>
      <c r="G15" s="115"/>
      <c r="H15" s="115"/>
      <c r="I15" s="115"/>
      <c r="J15" s="115"/>
    </row>
    <row r="16" spans="1:10">
      <c r="A16" s="2"/>
      <c r="B16" s="115"/>
      <c r="C16" s="115"/>
      <c r="D16" s="115"/>
      <c r="E16" s="115"/>
      <c r="F16" s="115"/>
      <c r="G16" s="115"/>
      <c r="H16" s="115"/>
      <c r="I16" s="115"/>
      <c r="J16" s="115"/>
    </row>
    <row r="17" spans="1:10">
      <c r="A17" s="2"/>
      <c r="B17" s="115"/>
      <c r="C17" s="115"/>
      <c r="D17" s="115"/>
      <c r="E17" s="115"/>
      <c r="F17" s="115"/>
      <c r="G17" s="115"/>
      <c r="H17" s="115"/>
      <c r="I17" s="115"/>
      <c r="J17" s="115"/>
    </row>
    <row r="18" spans="1:10">
      <c r="A18" s="2"/>
      <c r="B18" s="115"/>
      <c r="C18" s="115"/>
      <c r="D18" s="115"/>
      <c r="E18" s="115"/>
      <c r="F18" s="115"/>
      <c r="G18" s="115"/>
      <c r="H18" s="115"/>
      <c r="I18" s="115"/>
      <c r="J18" s="115"/>
    </row>
    <row r="19" spans="1:10">
      <c r="A19" s="2"/>
      <c r="B19" s="115"/>
      <c r="C19" s="115"/>
      <c r="D19" s="115"/>
      <c r="E19" s="115"/>
      <c r="F19" s="115"/>
      <c r="G19" s="115"/>
      <c r="H19" s="115"/>
      <c r="I19" s="115"/>
      <c r="J19" s="115"/>
    </row>
    <row r="20" spans="1:10">
      <c r="A20" s="2"/>
      <c r="B20" s="115"/>
      <c r="C20" s="115"/>
      <c r="D20" s="115"/>
      <c r="E20" s="115"/>
      <c r="F20" s="115"/>
      <c r="G20" s="115"/>
      <c r="H20" s="115"/>
      <c r="I20" s="115"/>
      <c r="J20" s="115"/>
    </row>
    <row r="21" spans="1:10">
      <c r="A21" s="2"/>
      <c r="B21" s="115"/>
      <c r="C21" s="115"/>
      <c r="D21" s="115"/>
      <c r="E21" s="115"/>
      <c r="F21" s="115"/>
      <c r="G21" s="115"/>
      <c r="H21" s="115"/>
      <c r="I21" s="115"/>
      <c r="J21" s="115"/>
    </row>
    <row r="22" spans="1:10">
      <c r="A22" s="2"/>
      <c r="B22" s="115"/>
      <c r="C22" s="115"/>
      <c r="D22" s="115"/>
      <c r="E22" s="115"/>
      <c r="F22" s="115"/>
      <c r="G22" s="115"/>
      <c r="H22" s="115"/>
      <c r="I22" s="115"/>
      <c r="J22" s="115"/>
    </row>
    <row r="23" spans="1:10">
      <c r="A23" s="2"/>
      <c r="B23" s="115"/>
      <c r="C23" s="115"/>
      <c r="D23" s="115"/>
      <c r="E23" s="115"/>
      <c r="F23" s="115"/>
      <c r="G23" s="115"/>
      <c r="H23" s="115"/>
      <c r="I23" s="115"/>
      <c r="J23" s="115"/>
    </row>
    <row r="24" spans="1:10">
      <c r="A24" s="2"/>
      <c r="B24" s="115"/>
      <c r="C24" s="115"/>
      <c r="D24" s="115"/>
      <c r="E24" s="115"/>
      <c r="F24" s="115"/>
      <c r="G24" s="115"/>
      <c r="H24" s="115"/>
      <c r="I24" s="115"/>
      <c r="J24" s="115"/>
    </row>
    <row r="25" spans="1:10">
      <c r="A25" s="2"/>
      <c r="B25" s="115"/>
      <c r="C25" s="115"/>
      <c r="D25" s="115"/>
      <c r="E25" s="115"/>
      <c r="F25" s="115"/>
      <c r="G25" s="115"/>
      <c r="H25" s="115"/>
      <c r="I25" s="115"/>
      <c r="J25" s="115"/>
    </row>
    <row r="26" spans="1:10">
      <c r="A26" s="2"/>
      <c r="B26" s="115"/>
      <c r="C26" s="115"/>
      <c r="D26" s="115"/>
      <c r="E26" s="115"/>
      <c r="F26" s="115"/>
      <c r="G26" s="115"/>
      <c r="H26" s="115"/>
      <c r="I26" s="115"/>
      <c r="J26" s="115"/>
    </row>
    <row r="27" spans="1:10">
      <c r="A27" s="2"/>
      <c r="B27" s="115"/>
      <c r="C27" s="115"/>
      <c r="D27" s="115"/>
      <c r="E27" s="115"/>
      <c r="F27" s="115"/>
      <c r="G27" s="115"/>
      <c r="H27" s="115"/>
      <c r="I27" s="115"/>
      <c r="J27" s="115"/>
    </row>
    <row r="28" spans="1:10">
      <c r="A28" s="2"/>
      <c r="B28" s="115"/>
      <c r="C28" s="115"/>
      <c r="D28" s="115"/>
      <c r="E28" s="115"/>
      <c r="F28" s="115"/>
      <c r="G28" s="115"/>
      <c r="H28" s="115"/>
      <c r="I28" s="115"/>
      <c r="J28" s="115"/>
    </row>
    <row r="29" spans="1:10">
      <c r="A29" s="2"/>
      <c r="B29" s="115"/>
      <c r="C29" s="115"/>
      <c r="D29" s="115"/>
      <c r="E29" s="115"/>
      <c r="F29" s="115"/>
      <c r="G29" s="115"/>
      <c r="H29" s="115"/>
      <c r="I29" s="115"/>
      <c r="J29" s="115"/>
    </row>
    <row r="30" spans="1:10">
      <c r="A30" s="2"/>
      <c r="B30" s="115"/>
      <c r="C30" s="115"/>
      <c r="D30" s="115"/>
      <c r="E30" s="115"/>
      <c r="F30" s="115"/>
      <c r="G30" s="115"/>
      <c r="H30" s="115"/>
      <c r="I30" s="115"/>
      <c r="J30" s="115"/>
    </row>
    <row r="31" spans="1:10">
      <c r="A31" s="2"/>
      <c r="B31" s="115"/>
      <c r="C31" s="115"/>
      <c r="D31" s="115"/>
      <c r="E31" s="115"/>
      <c r="F31" s="115"/>
      <c r="G31" s="115"/>
      <c r="H31" s="115"/>
      <c r="I31" s="115"/>
      <c r="J31" s="115"/>
    </row>
    <row r="32" spans="1:10">
      <c r="A32" s="2"/>
      <c r="B32" s="115"/>
      <c r="C32" s="115"/>
      <c r="D32" s="115"/>
      <c r="E32" s="115"/>
      <c r="F32" s="115"/>
      <c r="G32" s="115"/>
      <c r="H32" s="115"/>
      <c r="I32" s="115"/>
      <c r="J32" s="115"/>
    </row>
    <row r="33" spans="1:10">
      <c r="A33" s="2"/>
      <c r="B33" s="115"/>
      <c r="C33" s="115"/>
      <c r="D33" s="115"/>
      <c r="E33" s="115"/>
      <c r="F33" s="115"/>
      <c r="G33" s="115"/>
      <c r="H33" s="115"/>
      <c r="I33" s="115"/>
      <c r="J33" s="115"/>
    </row>
    <row r="34" spans="1:10">
      <c r="A34" s="2"/>
      <c r="B34" s="115"/>
      <c r="C34" s="115"/>
      <c r="D34" s="115"/>
      <c r="E34" s="115"/>
      <c r="F34" s="115"/>
      <c r="G34" s="115"/>
      <c r="H34" s="115"/>
      <c r="I34" s="115"/>
      <c r="J34" s="115"/>
    </row>
    <row r="35" spans="1:10">
      <c r="A35" s="2"/>
      <c r="B35" s="115"/>
      <c r="C35" s="115"/>
      <c r="D35" s="115"/>
      <c r="E35" s="115"/>
      <c r="F35" s="115"/>
      <c r="G35" s="115"/>
      <c r="H35" s="115"/>
      <c r="I35" s="115"/>
      <c r="J35" s="115"/>
    </row>
    <row r="36" spans="1:10">
      <c r="A36" s="2"/>
      <c r="B36" s="115"/>
      <c r="C36" s="115"/>
      <c r="D36" s="115"/>
      <c r="E36" s="115"/>
      <c r="F36" s="115"/>
      <c r="G36" s="115"/>
      <c r="H36" s="115"/>
      <c r="I36" s="115"/>
      <c r="J36" s="115"/>
    </row>
    <row r="37" spans="1:10">
      <c r="A37" s="2"/>
      <c r="B37" s="115"/>
      <c r="C37" s="115"/>
      <c r="D37" s="115"/>
      <c r="E37" s="115"/>
      <c r="F37" s="115"/>
      <c r="G37" s="115"/>
      <c r="H37" s="115"/>
      <c r="I37" s="115"/>
      <c r="J37" s="115"/>
    </row>
    <row r="38" spans="1:10">
      <c r="A38" s="2"/>
      <c r="B38" s="115"/>
      <c r="C38" s="115"/>
      <c r="D38" s="115"/>
      <c r="E38" s="115"/>
      <c r="F38" s="115"/>
      <c r="G38" s="115"/>
      <c r="H38" s="115"/>
      <c r="I38" s="115"/>
      <c r="J38" s="115"/>
    </row>
  </sheetData>
  <mergeCells count="71">
    <mergeCell ref="B37:G37"/>
    <mergeCell ref="H37:J37"/>
    <mergeCell ref="B38:G38"/>
    <mergeCell ref="H38:J38"/>
    <mergeCell ref="B34:G34"/>
    <mergeCell ref="H34:J34"/>
    <mergeCell ref="B35:G35"/>
    <mergeCell ref="H35:J35"/>
    <mergeCell ref="B36:G36"/>
    <mergeCell ref="H36:J36"/>
    <mergeCell ref="B31:G31"/>
    <mergeCell ref="H31:J31"/>
    <mergeCell ref="B32:G32"/>
    <mergeCell ref="H32:J32"/>
    <mergeCell ref="B33:G33"/>
    <mergeCell ref="H33:J33"/>
    <mergeCell ref="B28:G28"/>
    <mergeCell ref="H28:J28"/>
    <mergeCell ref="B29:G29"/>
    <mergeCell ref="H29:J29"/>
    <mergeCell ref="B30:G30"/>
    <mergeCell ref="H30:J30"/>
    <mergeCell ref="B25:G25"/>
    <mergeCell ref="H25:J25"/>
    <mergeCell ref="B26:G26"/>
    <mergeCell ref="H26:J26"/>
    <mergeCell ref="B27:G27"/>
    <mergeCell ref="H27:J27"/>
    <mergeCell ref="B22:G22"/>
    <mergeCell ref="H22:J22"/>
    <mergeCell ref="B23:G23"/>
    <mergeCell ref="H23:J23"/>
    <mergeCell ref="B24:G24"/>
    <mergeCell ref="H24:J24"/>
    <mergeCell ref="B19:G19"/>
    <mergeCell ref="H19:J19"/>
    <mergeCell ref="B20:G20"/>
    <mergeCell ref="H20:J20"/>
    <mergeCell ref="B21:G21"/>
    <mergeCell ref="H21:J21"/>
    <mergeCell ref="B16:G16"/>
    <mergeCell ref="H16:J16"/>
    <mergeCell ref="B17:G17"/>
    <mergeCell ref="H17:J17"/>
    <mergeCell ref="B18:G18"/>
    <mergeCell ref="H18:J18"/>
    <mergeCell ref="B13:G13"/>
    <mergeCell ref="H13:J13"/>
    <mergeCell ref="B14:G14"/>
    <mergeCell ref="H14:J14"/>
    <mergeCell ref="B15:G15"/>
    <mergeCell ref="H15:J15"/>
    <mergeCell ref="B10:G10"/>
    <mergeCell ref="H10:J10"/>
    <mergeCell ref="B11:G11"/>
    <mergeCell ref="H11:J11"/>
    <mergeCell ref="B12:G12"/>
    <mergeCell ref="H12:J12"/>
    <mergeCell ref="A6:B6"/>
    <mergeCell ref="C6:J6"/>
    <mergeCell ref="A7:B7"/>
    <mergeCell ref="C7:J7"/>
    <mergeCell ref="B9:G9"/>
    <mergeCell ref="H9:J9"/>
    <mergeCell ref="A5:B5"/>
    <mergeCell ref="C5:J5"/>
    <mergeCell ref="A1:B1"/>
    <mergeCell ref="A3:B3"/>
    <mergeCell ref="C3:J3"/>
    <mergeCell ref="A4:B4"/>
    <mergeCell ref="C4:J4"/>
  </mergeCells>
  <phoneticPr fontId="3"/>
  <hyperlinks>
    <hyperlink ref="A1:B1" location="目次!A1" display="目次に戻る" xr:uid="{62A80096-4C5D-4E50-ACA7-8582B44FED37}"/>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43927-EA14-4C13-B77A-F47D26DC0173}">
  <dimension ref="A1:AB28"/>
  <sheetViews>
    <sheetView zoomScale="56" zoomScaleNormal="56" workbookViewId="0">
      <selection activeCell="W22" sqref="W22"/>
    </sheetView>
  </sheetViews>
  <sheetFormatPr defaultColWidth="8.625" defaultRowHeight="18.75"/>
  <cols>
    <col min="1" max="16384" width="8.625" style="74"/>
  </cols>
  <sheetData>
    <row r="1" spans="1:28">
      <c r="A1" s="145" t="s">
        <v>0</v>
      </c>
      <c r="B1" s="145"/>
      <c r="C1" s="27"/>
      <c r="D1" s="27"/>
      <c r="E1" s="27"/>
      <c r="F1" s="27"/>
      <c r="G1" s="27"/>
      <c r="H1" s="27"/>
      <c r="I1" s="27"/>
      <c r="J1" s="27"/>
      <c r="K1" s="27"/>
      <c r="L1" s="27"/>
      <c r="M1" s="27"/>
      <c r="N1" s="27"/>
      <c r="O1" s="27"/>
      <c r="P1" s="27"/>
      <c r="Q1" s="27"/>
      <c r="R1" s="27"/>
      <c r="S1" s="27"/>
      <c r="T1" s="27"/>
      <c r="U1" s="27"/>
      <c r="V1" s="27"/>
      <c r="W1" s="27"/>
      <c r="X1" s="27"/>
      <c r="Y1" s="27"/>
      <c r="Z1" s="27"/>
      <c r="AA1" s="27"/>
    </row>
    <row r="2" spans="1:28">
      <c r="A2" s="27" t="s">
        <v>162</v>
      </c>
      <c r="B2" s="27"/>
      <c r="C2" s="27"/>
      <c r="D2" s="27"/>
      <c r="E2" s="27"/>
      <c r="F2" s="27"/>
      <c r="G2" s="27"/>
      <c r="H2" s="27"/>
      <c r="I2" s="27"/>
      <c r="J2" s="27"/>
      <c r="K2" s="27"/>
      <c r="L2" s="27"/>
      <c r="M2" s="27"/>
      <c r="N2" s="27"/>
      <c r="O2" s="27"/>
      <c r="P2" s="27"/>
      <c r="Q2" s="27"/>
      <c r="R2" s="27"/>
      <c r="S2" s="27"/>
      <c r="T2" s="27"/>
      <c r="U2" s="27"/>
      <c r="V2" s="27"/>
      <c r="W2" s="27"/>
      <c r="X2" s="27"/>
      <c r="Y2" s="27"/>
      <c r="Z2" s="27"/>
      <c r="AA2" s="27"/>
    </row>
    <row r="3" spans="1:28">
      <c r="A3" s="146" t="s">
        <v>163</v>
      </c>
      <c r="B3" s="146"/>
      <c r="C3" s="147" t="s">
        <v>164</v>
      </c>
      <c r="D3" s="148"/>
      <c r="E3" s="148"/>
      <c r="F3" s="148"/>
      <c r="G3" s="148"/>
      <c r="H3" s="149"/>
      <c r="I3" s="30"/>
      <c r="J3" s="150" t="s">
        <v>165</v>
      </c>
      <c r="K3" s="150"/>
      <c r="L3" s="150"/>
      <c r="M3" s="150"/>
      <c r="N3" s="150"/>
      <c r="O3" s="150"/>
      <c r="P3" s="150"/>
      <c r="Q3" s="150"/>
      <c r="R3" s="150"/>
      <c r="S3" s="150"/>
      <c r="T3" s="150"/>
      <c r="U3" s="150"/>
      <c r="V3" s="150"/>
      <c r="W3" s="150"/>
      <c r="X3" s="150"/>
      <c r="Y3" s="150"/>
      <c r="Z3" s="150"/>
      <c r="AA3" s="30"/>
    </row>
    <row r="4" spans="1:28">
      <c r="A4" s="151" t="s">
        <v>166</v>
      </c>
      <c r="B4" s="151"/>
      <c r="C4" s="152" t="s">
        <v>167</v>
      </c>
      <c r="D4" s="148"/>
      <c r="E4" s="148"/>
      <c r="F4" s="148"/>
      <c r="G4" s="148"/>
      <c r="H4" s="149"/>
      <c r="I4" s="30"/>
      <c r="J4" s="150"/>
      <c r="K4" s="150"/>
      <c r="L4" s="150"/>
      <c r="M4" s="150"/>
      <c r="N4" s="150"/>
      <c r="O4" s="150"/>
      <c r="P4" s="150"/>
      <c r="Q4" s="150"/>
      <c r="R4" s="150"/>
      <c r="S4" s="150"/>
      <c r="T4" s="150"/>
      <c r="U4" s="150"/>
      <c r="V4" s="150"/>
      <c r="W4" s="150"/>
      <c r="X4" s="150"/>
      <c r="Y4" s="150"/>
      <c r="Z4" s="150"/>
      <c r="AA4" s="30"/>
    </row>
    <row r="5" spans="1:28">
      <c r="A5" s="151" t="s">
        <v>168</v>
      </c>
      <c r="B5" s="151"/>
      <c r="C5" s="152" t="s">
        <v>169</v>
      </c>
      <c r="D5" s="148"/>
      <c r="E5" s="148"/>
      <c r="F5" s="148"/>
      <c r="G5" s="148"/>
      <c r="H5" s="149"/>
      <c r="I5" s="30"/>
      <c r="J5" s="150"/>
      <c r="K5" s="150"/>
      <c r="L5" s="150"/>
      <c r="M5" s="150"/>
      <c r="N5" s="150"/>
      <c r="O5" s="150"/>
      <c r="P5" s="150"/>
      <c r="Q5" s="150"/>
      <c r="R5" s="150"/>
      <c r="S5" s="150"/>
      <c r="T5" s="150"/>
      <c r="U5" s="150"/>
      <c r="V5" s="150"/>
      <c r="W5" s="150"/>
      <c r="X5" s="150"/>
      <c r="Y5" s="150"/>
      <c r="Z5" s="150"/>
      <c r="AA5" s="30"/>
    </row>
    <row r="6" spans="1:28">
      <c r="A6" s="151" t="s">
        <v>170</v>
      </c>
      <c r="B6" s="151"/>
      <c r="C6" s="156" t="s">
        <v>171</v>
      </c>
      <c r="D6" s="156"/>
      <c r="E6" s="156"/>
      <c r="F6" s="156"/>
      <c r="G6" s="156"/>
      <c r="H6" s="156"/>
      <c r="I6" s="30"/>
      <c r="J6" s="27"/>
      <c r="K6" s="27"/>
      <c r="L6" s="27"/>
      <c r="M6" s="27"/>
      <c r="N6" s="27"/>
      <c r="O6" s="27"/>
      <c r="P6" s="27"/>
      <c r="Q6" s="27"/>
      <c r="R6" s="27"/>
      <c r="S6" s="32" t="s">
        <v>172</v>
      </c>
      <c r="T6" s="27"/>
      <c r="U6" s="27"/>
      <c r="V6" s="27"/>
      <c r="W6" s="27"/>
      <c r="X6" s="27"/>
      <c r="Y6" s="27"/>
      <c r="Z6" s="27"/>
      <c r="AA6" s="30"/>
    </row>
    <row r="7" spans="1:28">
      <c r="A7" s="33"/>
      <c r="B7" s="33"/>
      <c r="C7" s="33"/>
      <c r="D7" s="33"/>
      <c r="E7" s="33"/>
      <c r="F7" s="33"/>
      <c r="G7" s="33"/>
      <c r="H7" s="33"/>
      <c r="I7" s="30"/>
      <c r="J7" s="30"/>
      <c r="K7" s="30"/>
      <c r="L7" s="30"/>
      <c r="M7" s="30"/>
      <c r="N7" s="30"/>
      <c r="O7" s="30"/>
      <c r="P7" s="30"/>
      <c r="Q7" s="30"/>
      <c r="R7" s="34"/>
      <c r="S7" s="157" t="s">
        <v>173</v>
      </c>
      <c r="T7" s="158"/>
      <c r="U7" s="158"/>
      <c r="V7" s="158"/>
      <c r="W7" s="158"/>
      <c r="X7" s="159"/>
      <c r="Y7" s="27"/>
      <c r="Z7" s="27"/>
      <c r="AA7" s="30"/>
    </row>
    <row r="8" spans="1:28" ht="19.5">
      <c r="A8" s="146" t="s">
        <v>174</v>
      </c>
      <c r="B8" s="146"/>
      <c r="C8" s="156" t="s">
        <v>286</v>
      </c>
      <c r="D8" s="156"/>
      <c r="E8" s="156"/>
      <c r="F8" s="156"/>
      <c r="G8" s="156"/>
      <c r="H8" s="156"/>
      <c r="I8" s="30"/>
      <c r="J8" s="30"/>
      <c r="K8" s="30"/>
      <c r="L8" s="30"/>
      <c r="M8" s="30"/>
      <c r="N8" s="30"/>
      <c r="O8" s="30"/>
      <c r="P8" s="30"/>
      <c r="Q8" s="30"/>
      <c r="R8" s="30"/>
      <c r="S8" s="35" t="s">
        <v>176</v>
      </c>
      <c r="T8" s="35" t="s">
        <v>177</v>
      </c>
      <c r="U8" s="35" t="s">
        <v>178</v>
      </c>
      <c r="V8" s="35" t="s">
        <v>179</v>
      </c>
      <c r="W8" s="35" t="s">
        <v>177</v>
      </c>
      <c r="X8" s="35" t="s">
        <v>178</v>
      </c>
      <c r="Y8" s="36" t="s">
        <v>180</v>
      </c>
      <c r="Z8" s="35" t="s">
        <v>178</v>
      </c>
      <c r="AA8" s="30"/>
    </row>
    <row r="9" spans="1:28">
      <c r="A9" s="160" t="s">
        <v>181</v>
      </c>
      <c r="B9" s="160"/>
      <c r="C9" s="160" t="s">
        <v>182</v>
      </c>
      <c r="D9" s="160"/>
      <c r="E9" s="160"/>
      <c r="F9" s="160"/>
      <c r="G9" s="160"/>
      <c r="H9" s="160"/>
      <c r="I9" s="30"/>
      <c r="J9" s="30"/>
      <c r="K9" s="30"/>
      <c r="L9" s="30"/>
      <c r="M9" s="30"/>
      <c r="N9" s="30"/>
      <c r="O9" s="30"/>
      <c r="P9" s="30"/>
      <c r="Q9" s="30"/>
      <c r="R9" s="30"/>
      <c r="S9" s="37"/>
      <c r="T9" s="38"/>
      <c r="U9" s="38"/>
      <c r="V9" s="38"/>
      <c r="W9" s="38"/>
      <c r="X9" s="38"/>
      <c r="Y9" s="38"/>
      <c r="Z9" s="38"/>
      <c r="AA9" s="30"/>
    </row>
    <row r="10" spans="1:28" ht="38.25">
      <c r="A10" s="160"/>
      <c r="B10" s="160"/>
      <c r="C10" s="40" t="s">
        <v>183</v>
      </c>
      <c r="D10" s="40" t="s">
        <v>184</v>
      </c>
      <c r="E10" s="40" t="s">
        <v>185</v>
      </c>
      <c r="F10" s="40" t="s">
        <v>186</v>
      </c>
      <c r="G10" s="160" t="s">
        <v>187</v>
      </c>
      <c r="H10" s="160"/>
      <c r="I10" s="30"/>
      <c r="J10" s="146" t="s">
        <v>188</v>
      </c>
      <c r="K10" s="146"/>
      <c r="L10" s="146"/>
      <c r="M10" s="30"/>
      <c r="N10" s="146" t="s">
        <v>189</v>
      </c>
      <c r="O10" s="146"/>
      <c r="P10" s="146"/>
      <c r="Q10" s="146"/>
      <c r="R10" s="30"/>
      <c r="S10" s="146" t="s">
        <v>190</v>
      </c>
      <c r="T10" s="146"/>
      <c r="U10" s="146"/>
      <c r="V10" s="146"/>
      <c r="W10" s="146"/>
      <c r="X10" s="146"/>
      <c r="Y10" s="30"/>
      <c r="Z10" s="30"/>
      <c r="AA10" s="30"/>
    </row>
    <row r="11" spans="1:28" ht="129">
      <c r="A11" s="41" t="s">
        <v>191</v>
      </c>
      <c r="B11" s="41" t="s">
        <v>192</v>
      </c>
      <c r="C11" s="41" t="s">
        <v>193</v>
      </c>
      <c r="D11" s="41" t="s">
        <v>194</v>
      </c>
      <c r="E11" s="42" t="s">
        <v>195</v>
      </c>
      <c r="F11" s="42" t="s">
        <v>196</v>
      </c>
      <c r="G11" s="41" t="s">
        <v>197</v>
      </c>
      <c r="H11" s="41" t="s">
        <v>198</v>
      </c>
      <c r="I11" s="41" t="s">
        <v>199</v>
      </c>
      <c r="J11" s="41" t="s">
        <v>200</v>
      </c>
      <c r="K11" s="42" t="s">
        <v>201</v>
      </c>
      <c r="L11" s="42" t="s">
        <v>202</v>
      </c>
      <c r="M11" s="41" t="s">
        <v>199</v>
      </c>
      <c r="N11" s="41" t="s">
        <v>166</v>
      </c>
      <c r="O11" s="41" t="s">
        <v>168</v>
      </c>
      <c r="P11" s="41" t="s">
        <v>170</v>
      </c>
      <c r="Q11" s="41" t="s">
        <v>174</v>
      </c>
      <c r="R11" s="41" t="s">
        <v>199</v>
      </c>
      <c r="S11" s="41" t="s">
        <v>203</v>
      </c>
      <c r="T11" s="41" t="s">
        <v>204</v>
      </c>
      <c r="U11" s="43" t="s">
        <v>205</v>
      </c>
      <c r="V11" s="41" t="s">
        <v>206</v>
      </c>
      <c r="W11" s="41" t="s">
        <v>207</v>
      </c>
      <c r="X11" s="43" t="s">
        <v>205</v>
      </c>
      <c r="Y11" s="41" t="s">
        <v>208</v>
      </c>
      <c r="Z11" s="41" t="s">
        <v>209</v>
      </c>
      <c r="AA11" s="41" t="s">
        <v>210</v>
      </c>
    </row>
    <row r="12" spans="1:28" ht="66">
      <c r="A12" s="44" t="s">
        <v>211</v>
      </c>
      <c r="B12" s="45" t="s">
        <v>212</v>
      </c>
      <c r="C12" s="46">
        <v>-2</v>
      </c>
      <c r="D12" s="46">
        <v>0</v>
      </c>
      <c r="E12" s="46">
        <v>0</v>
      </c>
      <c r="F12" s="46">
        <v>0</v>
      </c>
      <c r="G12" s="46">
        <v>-2</v>
      </c>
      <c r="H12" s="46"/>
      <c r="I12" s="46"/>
      <c r="J12" s="47"/>
      <c r="K12" s="47"/>
      <c r="L12" s="47"/>
      <c r="M12" s="47"/>
      <c r="N12" s="46">
        <v>0</v>
      </c>
      <c r="O12" s="46">
        <v>0</v>
      </c>
      <c r="P12" s="46">
        <v>-2</v>
      </c>
      <c r="Q12" s="46">
        <v>0</v>
      </c>
      <c r="R12" s="46"/>
      <c r="S12" s="49">
        <v>0</v>
      </c>
      <c r="T12" s="49">
        <v>0</v>
      </c>
      <c r="U12" s="49">
        <v>0</v>
      </c>
      <c r="V12" s="48">
        <v>14</v>
      </c>
      <c r="W12" s="49">
        <v>0</v>
      </c>
      <c r="X12" s="50">
        <v>0</v>
      </c>
      <c r="Y12" s="49">
        <v>0</v>
      </c>
      <c r="Z12" s="49">
        <v>0</v>
      </c>
      <c r="AA12" s="49">
        <v>0</v>
      </c>
    </row>
    <row r="13" spans="1:28" ht="66">
      <c r="A13" s="44" t="s">
        <v>213</v>
      </c>
      <c r="B13" s="45" t="s">
        <v>214</v>
      </c>
      <c r="C13" s="46"/>
      <c r="D13" s="46"/>
      <c r="E13" s="46"/>
      <c r="F13" s="46"/>
      <c r="G13" s="46"/>
      <c r="H13" s="46"/>
      <c r="I13" s="46"/>
      <c r="J13" s="47"/>
      <c r="K13" s="47"/>
      <c r="L13" s="47"/>
      <c r="M13" s="47"/>
      <c r="N13" s="46"/>
      <c r="O13" s="46"/>
      <c r="P13" s="46"/>
      <c r="Q13" s="46"/>
      <c r="R13" s="46"/>
      <c r="S13" s="49"/>
      <c r="T13" s="49"/>
      <c r="U13" s="49"/>
      <c r="V13" s="49"/>
      <c r="W13" s="49"/>
      <c r="X13" s="49"/>
      <c r="Y13" s="49"/>
      <c r="Z13" s="49"/>
      <c r="AA13" s="49"/>
      <c r="AB13" s="74" t="s">
        <v>287</v>
      </c>
    </row>
    <row r="14" spans="1:28" ht="49.5">
      <c r="A14" s="44" t="s">
        <v>216</v>
      </c>
      <c r="B14" s="44" t="s">
        <v>217</v>
      </c>
      <c r="C14" s="46"/>
      <c r="D14" s="46"/>
      <c r="E14" s="46"/>
      <c r="F14" s="46"/>
      <c r="G14" s="46"/>
      <c r="H14" s="46"/>
      <c r="I14" s="46"/>
      <c r="J14" s="47"/>
      <c r="K14" s="47"/>
      <c r="L14" s="47"/>
      <c r="M14" s="47"/>
      <c r="N14" s="46"/>
      <c r="O14" s="46"/>
      <c r="P14" s="46"/>
      <c r="Q14" s="46"/>
      <c r="R14" s="46"/>
      <c r="S14" s="49"/>
      <c r="T14" s="49"/>
      <c r="U14" s="49"/>
      <c r="V14" s="49"/>
      <c r="W14" s="49"/>
      <c r="X14" s="49"/>
      <c r="Y14" s="49"/>
      <c r="Z14" s="49"/>
      <c r="AA14" s="49"/>
      <c r="AB14" s="74" t="s">
        <v>287</v>
      </c>
    </row>
    <row r="15" spans="1:28" ht="66">
      <c r="A15" s="44" t="s">
        <v>221</v>
      </c>
      <c r="B15" s="45" t="s">
        <v>222</v>
      </c>
      <c r="C15" s="46"/>
      <c r="D15" s="46"/>
      <c r="E15" s="46"/>
      <c r="F15" s="46"/>
      <c r="G15" s="46"/>
      <c r="H15" s="46"/>
      <c r="I15" s="46"/>
      <c r="J15" s="47"/>
      <c r="K15" s="47"/>
      <c r="L15" s="47"/>
      <c r="M15" s="47"/>
      <c r="N15" s="46"/>
      <c r="O15" s="46"/>
      <c r="P15" s="46"/>
      <c r="Q15" s="46"/>
      <c r="R15" s="46"/>
      <c r="S15" s="49"/>
      <c r="T15" s="49"/>
      <c r="U15" s="49"/>
      <c r="V15" s="49"/>
      <c r="W15" s="49"/>
      <c r="X15" s="49"/>
      <c r="Y15" s="49"/>
      <c r="Z15" s="49"/>
      <c r="AA15" s="49"/>
      <c r="AB15" s="74" t="s">
        <v>287</v>
      </c>
    </row>
    <row r="16" spans="1:28" ht="55.5" customHeight="1">
      <c r="A16" s="44" t="s">
        <v>225</v>
      </c>
      <c r="B16" s="45" t="s">
        <v>214</v>
      </c>
      <c r="C16" s="46">
        <v>-2</v>
      </c>
      <c r="D16" s="46">
        <v>-2</v>
      </c>
      <c r="E16" s="46">
        <v>0</v>
      </c>
      <c r="F16" s="46">
        <v>0</v>
      </c>
      <c r="G16" s="46">
        <v>-2</v>
      </c>
      <c r="H16" s="46"/>
      <c r="I16" s="46"/>
      <c r="J16" s="47"/>
      <c r="K16" s="47"/>
      <c r="L16" s="47"/>
      <c r="M16" s="47"/>
      <c r="N16" s="46">
        <v>0</v>
      </c>
      <c r="O16" s="46">
        <v>-2</v>
      </c>
      <c r="P16" s="46">
        <v>-1</v>
      </c>
      <c r="Q16" s="46">
        <v>0</v>
      </c>
      <c r="R16" s="46"/>
      <c r="S16" s="48">
        <v>3</v>
      </c>
      <c r="T16" s="49">
        <v>0</v>
      </c>
      <c r="U16" s="50">
        <v>0</v>
      </c>
      <c r="V16" s="48">
        <v>10</v>
      </c>
      <c r="W16" s="49">
        <v>3</v>
      </c>
      <c r="X16" s="50">
        <f>3/10</f>
        <v>0.3</v>
      </c>
      <c r="Y16" s="49" t="s">
        <v>215</v>
      </c>
      <c r="Z16" s="49">
        <v>-0.3</v>
      </c>
      <c r="AA16" s="51"/>
    </row>
    <row r="17" spans="1:28" ht="66">
      <c r="A17" s="59" t="s">
        <v>226</v>
      </c>
      <c r="B17" s="45" t="s">
        <v>214</v>
      </c>
      <c r="C17" s="46"/>
      <c r="D17" s="46"/>
      <c r="E17" s="46"/>
      <c r="F17" s="46"/>
      <c r="G17" s="46"/>
      <c r="H17" s="46"/>
      <c r="I17" s="46"/>
      <c r="J17" s="47"/>
      <c r="K17" s="47"/>
      <c r="L17" s="47"/>
      <c r="M17" s="47"/>
      <c r="N17" s="46"/>
      <c r="O17" s="46"/>
      <c r="P17" s="46"/>
      <c r="Q17" s="46"/>
      <c r="R17" s="46"/>
      <c r="S17" s="49"/>
      <c r="T17" s="49"/>
      <c r="U17" s="49"/>
      <c r="V17" s="49"/>
      <c r="W17" s="49"/>
      <c r="X17" s="49"/>
      <c r="Y17" s="49"/>
      <c r="Z17" s="49"/>
      <c r="AA17" s="49"/>
      <c r="AB17" s="74" t="s">
        <v>287</v>
      </c>
    </row>
    <row r="18" spans="1:28" ht="66">
      <c r="A18" s="60" t="s">
        <v>227</v>
      </c>
      <c r="B18" s="45" t="s">
        <v>214</v>
      </c>
      <c r="C18" s="46"/>
      <c r="D18" s="46"/>
      <c r="E18" s="46"/>
      <c r="F18" s="46"/>
      <c r="G18" s="46"/>
      <c r="H18" s="46"/>
      <c r="I18" s="46"/>
      <c r="J18" s="47"/>
      <c r="K18" s="47"/>
      <c r="L18" s="47"/>
      <c r="M18" s="47"/>
      <c r="N18" s="46"/>
      <c r="O18" s="46"/>
      <c r="P18" s="46"/>
      <c r="Q18" s="46"/>
      <c r="R18" s="46"/>
      <c r="S18" s="49"/>
      <c r="T18" s="49"/>
      <c r="U18" s="49"/>
      <c r="V18" s="49"/>
      <c r="W18" s="49"/>
      <c r="X18" s="49"/>
      <c r="Y18" s="49"/>
      <c r="Z18" s="49"/>
      <c r="AA18" s="49"/>
      <c r="AB18" s="74" t="s">
        <v>287</v>
      </c>
    </row>
    <row r="19" spans="1:28">
      <c r="A19" s="33"/>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row>
    <row r="20" spans="1:28">
      <c r="A20" s="33"/>
      <c r="B20" s="155" t="s">
        <v>231</v>
      </c>
      <c r="C20" s="155"/>
      <c r="D20" s="155"/>
      <c r="E20" s="155"/>
      <c r="F20" s="155"/>
      <c r="G20" s="155"/>
      <c r="H20" s="155"/>
      <c r="I20" s="33"/>
      <c r="J20" s="33"/>
      <c r="K20" s="33"/>
      <c r="L20" s="33"/>
      <c r="M20" s="33"/>
      <c r="N20" s="33"/>
      <c r="O20" s="33"/>
      <c r="P20" s="33"/>
      <c r="Q20" s="33"/>
      <c r="R20" s="33"/>
      <c r="S20" s="33"/>
      <c r="T20" s="33"/>
      <c r="U20" s="33"/>
      <c r="V20" s="33"/>
      <c r="W20" s="33"/>
      <c r="X20" s="33"/>
      <c r="Y20" s="33"/>
      <c r="Z20" s="33"/>
      <c r="AA20" s="33"/>
    </row>
    <row r="21" spans="1:28">
      <c r="A21" s="33"/>
      <c r="B21" s="65"/>
      <c r="C21" s="66"/>
      <c r="D21" s="67"/>
      <c r="E21" s="67"/>
      <c r="F21" s="67"/>
      <c r="G21" s="67"/>
      <c r="H21" s="67"/>
      <c r="I21" s="67"/>
      <c r="J21" s="67"/>
      <c r="K21" s="67"/>
      <c r="L21" s="67"/>
      <c r="M21" s="67"/>
      <c r="N21" s="67"/>
      <c r="O21" s="67"/>
      <c r="P21" s="67"/>
      <c r="Q21" s="51"/>
      <c r="R21" s="51"/>
      <c r="S21" s="67"/>
      <c r="T21" s="51"/>
      <c r="U21" s="51"/>
      <c r="V21" s="44"/>
      <c r="W21" s="51"/>
      <c r="X21" s="51"/>
      <c r="Y21" s="51"/>
      <c r="Z21" s="51"/>
      <c r="AA21" s="51"/>
    </row>
    <row r="22" spans="1:28" ht="409.5">
      <c r="A22" s="33"/>
      <c r="B22" s="65" t="s">
        <v>288</v>
      </c>
      <c r="C22" s="66" t="s">
        <v>268</v>
      </c>
      <c r="D22" s="67" t="s">
        <v>269</v>
      </c>
      <c r="E22" s="67"/>
      <c r="F22" s="67"/>
      <c r="G22" s="67"/>
      <c r="H22" s="67"/>
      <c r="I22" s="67"/>
      <c r="J22" s="67"/>
      <c r="K22" s="67"/>
      <c r="L22" s="67"/>
      <c r="M22" s="67"/>
      <c r="N22" s="67"/>
      <c r="O22" s="67"/>
      <c r="P22" s="67"/>
      <c r="Q22" s="67"/>
      <c r="R22" s="67"/>
      <c r="S22" s="67"/>
      <c r="T22" s="67"/>
      <c r="U22" s="67"/>
      <c r="V22" s="51"/>
      <c r="W22" s="51" t="s">
        <v>289</v>
      </c>
      <c r="X22" s="51"/>
      <c r="Y22" s="51"/>
      <c r="Z22" s="51"/>
      <c r="AA22" s="51"/>
    </row>
    <row r="23" spans="1:28">
      <c r="A23" s="33"/>
      <c r="B23" s="65"/>
      <c r="C23" s="66"/>
      <c r="D23" s="67"/>
      <c r="E23" s="67"/>
      <c r="F23" s="67"/>
      <c r="G23" s="67"/>
      <c r="H23" s="67"/>
      <c r="I23" s="67"/>
      <c r="J23" s="67"/>
      <c r="K23" s="67"/>
      <c r="L23" s="67"/>
      <c r="M23" s="67"/>
      <c r="N23" s="67"/>
      <c r="O23" s="67"/>
      <c r="P23" s="67"/>
      <c r="Q23" s="67"/>
      <c r="R23" s="67"/>
      <c r="S23" s="67"/>
      <c r="T23" s="67"/>
      <c r="U23" s="51"/>
      <c r="V23" s="51"/>
      <c r="W23" s="51"/>
      <c r="X23" s="51"/>
      <c r="Y23" s="51"/>
      <c r="Z23" s="51"/>
      <c r="AA23" s="51"/>
    </row>
    <row r="24" spans="1:28">
      <c r="A24" s="33"/>
      <c r="B24" s="75"/>
      <c r="C24" s="67"/>
      <c r="D24" s="67"/>
      <c r="E24" s="44"/>
      <c r="F24" s="44"/>
      <c r="G24" s="67"/>
      <c r="H24" s="44"/>
      <c r="I24" s="44"/>
      <c r="J24" s="44"/>
      <c r="K24" s="44"/>
      <c r="L24" s="44"/>
      <c r="M24" s="44"/>
      <c r="N24" s="44"/>
      <c r="O24" s="44"/>
      <c r="P24" s="44"/>
      <c r="Q24" s="44"/>
      <c r="R24" s="44"/>
      <c r="S24" s="44"/>
      <c r="T24" s="44"/>
      <c r="U24" s="44"/>
      <c r="V24" s="44"/>
      <c r="W24" s="67"/>
      <c r="X24" s="44"/>
      <c r="Y24" s="44"/>
      <c r="Z24" s="44"/>
      <c r="AA24" s="44"/>
    </row>
    <row r="25" spans="1:28">
      <c r="A25" s="33"/>
      <c r="B25" s="76"/>
      <c r="C25" s="66"/>
      <c r="D25" s="67"/>
      <c r="E25" s="51"/>
      <c r="F25" s="51"/>
      <c r="G25" s="51"/>
      <c r="H25" s="51"/>
      <c r="I25" s="51"/>
      <c r="J25" s="51"/>
      <c r="K25" s="51"/>
      <c r="L25" s="51"/>
      <c r="M25" s="51"/>
      <c r="N25" s="51"/>
      <c r="O25" s="51"/>
      <c r="P25" s="51"/>
      <c r="Q25" s="51"/>
      <c r="R25" s="51"/>
      <c r="S25" s="44"/>
      <c r="T25" s="44"/>
      <c r="U25" s="51"/>
      <c r="V25" s="67"/>
      <c r="W25" s="44"/>
      <c r="X25" s="51"/>
      <c r="Y25" s="51"/>
      <c r="Z25" s="51"/>
      <c r="AA25" s="44"/>
    </row>
    <row r="26" spans="1:28">
      <c r="A26" s="33"/>
      <c r="B26" s="77"/>
      <c r="C26" s="67"/>
      <c r="D26" s="67"/>
      <c r="E26" s="51"/>
      <c r="F26" s="51"/>
      <c r="G26" s="51"/>
      <c r="H26" s="51"/>
      <c r="I26" s="51"/>
      <c r="J26" s="51"/>
      <c r="K26" s="51"/>
      <c r="L26" s="51"/>
      <c r="M26" s="51"/>
      <c r="N26" s="51"/>
      <c r="O26" s="44"/>
      <c r="P26" s="44"/>
      <c r="Q26" s="51"/>
      <c r="R26" s="51"/>
      <c r="S26" s="51"/>
      <c r="T26" s="51"/>
      <c r="U26" s="51"/>
      <c r="V26" s="51"/>
      <c r="W26" s="44"/>
      <c r="X26" s="51"/>
      <c r="Y26" s="51"/>
      <c r="Z26" s="51"/>
      <c r="AA26" s="44"/>
    </row>
    <row r="27" spans="1:28">
      <c r="A27" s="33"/>
      <c r="B27" s="51"/>
      <c r="C27" s="51"/>
      <c r="D27" s="51"/>
      <c r="E27" s="51"/>
      <c r="F27" s="51"/>
      <c r="G27" s="51"/>
      <c r="H27" s="51"/>
      <c r="I27" s="51"/>
      <c r="J27" s="51"/>
      <c r="K27" s="51"/>
      <c r="L27" s="51"/>
      <c r="M27" s="51"/>
      <c r="N27" s="51"/>
      <c r="O27" s="51"/>
      <c r="P27" s="51"/>
      <c r="Q27" s="51"/>
      <c r="R27" s="51"/>
      <c r="S27" s="51"/>
      <c r="T27" s="51"/>
      <c r="U27" s="51"/>
      <c r="V27" s="51"/>
      <c r="W27" s="51"/>
      <c r="X27" s="51"/>
      <c r="Y27" s="51"/>
      <c r="Z27" s="51"/>
      <c r="AA27" s="51"/>
    </row>
    <row r="28" spans="1:28">
      <c r="A28" s="33"/>
      <c r="B28" s="51"/>
      <c r="C28" s="51"/>
      <c r="D28" s="51"/>
      <c r="E28" s="51"/>
      <c r="F28" s="51"/>
      <c r="G28" s="51"/>
      <c r="H28" s="51"/>
      <c r="I28" s="51"/>
      <c r="J28" s="51"/>
      <c r="K28" s="51"/>
      <c r="L28" s="51"/>
      <c r="M28" s="51"/>
      <c r="N28" s="51"/>
      <c r="O28" s="51"/>
      <c r="P28" s="51"/>
      <c r="Q28" s="51"/>
      <c r="R28" s="51"/>
      <c r="S28" s="51"/>
      <c r="T28" s="51"/>
      <c r="U28" s="51"/>
      <c r="V28" s="51"/>
      <c r="W28" s="51"/>
      <c r="X28" s="51"/>
      <c r="Y28" s="51"/>
      <c r="Z28" s="51"/>
      <c r="AA28" s="51"/>
    </row>
  </sheetData>
  <mergeCells count="20">
    <mergeCell ref="S10:X10"/>
    <mergeCell ref="B20:H20"/>
    <mergeCell ref="A6:B6"/>
    <mergeCell ref="C6:H6"/>
    <mergeCell ref="S7:X7"/>
    <mergeCell ref="A8:B8"/>
    <mergeCell ref="C8:H8"/>
    <mergeCell ref="A9:B10"/>
    <mergeCell ref="C9:H9"/>
    <mergeCell ref="G10:H10"/>
    <mergeCell ref="J10:L10"/>
    <mergeCell ref="N10:Q10"/>
    <mergeCell ref="A1:B1"/>
    <mergeCell ref="A3:B3"/>
    <mergeCell ref="C3:H3"/>
    <mergeCell ref="J3:Z5"/>
    <mergeCell ref="A4:B4"/>
    <mergeCell ref="C4:H4"/>
    <mergeCell ref="A5:B5"/>
    <mergeCell ref="C5:H5"/>
  </mergeCells>
  <phoneticPr fontId="4"/>
  <conditionalFormatting sqref="N12:R12 C12:I12 C17:I17 N17:R17">
    <cfRule type="colorScale" priority="6">
      <colorScale>
        <cfvo type="num" val="-2"/>
        <cfvo type="num" val="-1"/>
        <cfvo type="num" val="0"/>
        <color rgb="FFF8696B"/>
        <color rgb="FFFFEB84"/>
        <color rgb="FF63BE7B"/>
      </colorScale>
    </cfRule>
  </conditionalFormatting>
  <conditionalFormatting sqref="N13:R13 C13:I13">
    <cfRule type="colorScale" priority="3">
      <colorScale>
        <cfvo type="num" val="-2"/>
        <cfvo type="num" val="-1"/>
        <cfvo type="num" val="0"/>
        <color rgb="FFF8696B"/>
        <color rgb="FFFFEB84"/>
        <color rgb="FF63BE7B"/>
      </colorScale>
    </cfRule>
  </conditionalFormatting>
  <conditionalFormatting sqref="N14:R14 C14:I14">
    <cfRule type="colorScale" priority="2">
      <colorScale>
        <cfvo type="num" val="-2"/>
        <cfvo type="num" val="-1"/>
        <cfvo type="num" val="0"/>
        <color rgb="FFF8696B"/>
        <color rgb="FFFFEB84"/>
        <color rgb="FF63BE7B"/>
      </colorScale>
    </cfRule>
  </conditionalFormatting>
  <conditionalFormatting sqref="N15:R15 C15:I15">
    <cfRule type="colorScale" priority="1">
      <colorScale>
        <cfvo type="num" val="-2"/>
        <cfvo type="num" val="-1"/>
        <cfvo type="num" val="0"/>
        <color rgb="FFF8696B"/>
        <color rgb="FFFFEB84"/>
        <color rgb="FF63BE7B"/>
      </colorScale>
    </cfRule>
  </conditionalFormatting>
  <conditionalFormatting sqref="N16:R16 C16:I16">
    <cfRule type="colorScale" priority="4">
      <colorScale>
        <cfvo type="num" val="-2"/>
        <cfvo type="num" val="-1"/>
        <cfvo type="num" val="0"/>
        <color rgb="FFF8696B"/>
        <color rgb="FFFFEB84"/>
        <color rgb="FF63BE7B"/>
      </colorScale>
    </cfRule>
  </conditionalFormatting>
  <conditionalFormatting sqref="N18:R18 C18:I18">
    <cfRule type="colorScale" priority="5">
      <colorScale>
        <cfvo type="num" val="-2"/>
        <cfvo type="num" val="-1"/>
        <cfvo type="num" val="0"/>
        <color rgb="FFF8696B"/>
        <color rgb="FFFFEB84"/>
        <color rgb="FF63BE7B"/>
      </colorScale>
    </cfRule>
  </conditionalFormatting>
  <dataValidations count="3">
    <dataValidation type="list" allowBlank="1" showInputMessage="1" showErrorMessage="1" sqref="C12:I18 N12:R18" xr:uid="{F432CD7B-5C26-41F1-AECE-E24638B79C4F}">
      <formula1>"0,-1,-2"</formula1>
    </dataValidation>
    <dataValidation type="list" allowBlank="1" showInputMessage="1" showErrorMessage="1" sqref="J12:M18" xr:uid="{88AA923E-4477-40C0-8C4B-1255D3E3E3E7}">
      <formula1>"0,+1,+2"</formula1>
    </dataValidation>
    <dataValidation type="list" allowBlank="1" showInputMessage="1" showErrorMessage="1" sqref="B15:B18 B12:B13" xr:uid="{CF70173E-469D-4AB2-BF3B-4E952669CE2E}">
      <formula1>"RCT,準RCT,コホート研究,症例対照研究,横断研究,症例集積,その他"</formula1>
    </dataValidation>
  </dataValidations>
  <hyperlinks>
    <hyperlink ref="A1:B1" location="目次!A1" display="目次に戻る" xr:uid="{D98E5371-44D1-4C25-B301-AF2DEA66A05A}"/>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C6E3C-272D-4E44-8590-6E6848A3E8CE}">
  <dimension ref="A1:AB29"/>
  <sheetViews>
    <sheetView topLeftCell="H12" zoomScale="49" zoomScaleNormal="49" workbookViewId="0">
      <selection activeCell="V16" sqref="V16"/>
    </sheetView>
  </sheetViews>
  <sheetFormatPr defaultColWidth="8.625" defaultRowHeight="18.75"/>
  <cols>
    <col min="1" max="20" width="8.625" style="74"/>
    <col min="21" max="21" width="11.125" style="74" customWidth="1"/>
    <col min="22" max="16384" width="8.625" style="74"/>
  </cols>
  <sheetData>
    <row r="1" spans="1:28">
      <c r="A1" s="145" t="s">
        <v>0</v>
      </c>
      <c r="B1" s="145"/>
      <c r="C1" s="27"/>
      <c r="D1" s="27"/>
      <c r="E1" s="27"/>
      <c r="F1" s="27"/>
      <c r="G1" s="27"/>
      <c r="H1" s="27"/>
      <c r="I1" s="27"/>
      <c r="J1" s="27"/>
      <c r="K1" s="27"/>
      <c r="L1" s="27"/>
      <c r="M1" s="27"/>
      <c r="N1" s="27"/>
      <c r="O1" s="27"/>
      <c r="P1" s="27"/>
      <c r="Q1" s="27"/>
      <c r="R1" s="27"/>
      <c r="S1" s="27"/>
      <c r="T1" s="27"/>
      <c r="U1" s="27"/>
      <c r="V1" s="27"/>
      <c r="W1" s="27"/>
      <c r="X1" s="27"/>
      <c r="Y1" s="27"/>
      <c r="Z1" s="27"/>
      <c r="AA1" s="27"/>
    </row>
    <row r="2" spans="1:28">
      <c r="A2" s="27" t="s">
        <v>162</v>
      </c>
      <c r="B2" s="27"/>
      <c r="C2" s="27"/>
      <c r="D2" s="27"/>
      <c r="E2" s="27"/>
      <c r="F2" s="27"/>
      <c r="G2" s="27"/>
      <c r="H2" s="27"/>
      <c r="I2" s="27"/>
      <c r="J2" s="27"/>
      <c r="K2" s="27"/>
      <c r="L2" s="27"/>
      <c r="M2" s="27"/>
      <c r="N2" s="27"/>
      <c r="O2" s="27"/>
      <c r="P2" s="27"/>
      <c r="Q2" s="27"/>
      <c r="R2" s="27"/>
      <c r="S2" s="27"/>
      <c r="T2" s="27"/>
      <c r="U2" s="27"/>
      <c r="V2" s="27"/>
      <c r="W2" s="27"/>
      <c r="X2" s="27"/>
      <c r="Y2" s="27"/>
      <c r="Z2" s="27"/>
      <c r="AA2" s="27"/>
    </row>
    <row r="3" spans="1:28">
      <c r="A3" s="146" t="s">
        <v>163</v>
      </c>
      <c r="B3" s="146"/>
      <c r="C3" s="147" t="s">
        <v>164</v>
      </c>
      <c r="D3" s="148"/>
      <c r="E3" s="148"/>
      <c r="F3" s="148"/>
      <c r="G3" s="148"/>
      <c r="H3" s="149"/>
      <c r="I3" s="30"/>
      <c r="J3" s="150" t="s">
        <v>165</v>
      </c>
      <c r="K3" s="150"/>
      <c r="L3" s="150"/>
      <c r="M3" s="150"/>
      <c r="N3" s="150"/>
      <c r="O3" s="150"/>
      <c r="P3" s="150"/>
      <c r="Q3" s="150"/>
      <c r="R3" s="150"/>
      <c r="S3" s="150"/>
      <c r="T3" s="150"/>
      <c r="U3" s="150"/>
      <c r="V3" s="150"/>
      <c r="W3" s="150"/>
      <c r="X3" s="150"/>
      <c r="Y3" s="150"/>
      <c r="Z3" s="150"/>
      <c r="AA3" s="30"/>
    </row>
    <row r="4" spans="1:28">
      <c r="A4" s="151" t="s">
        <v>166</v>
      </c>
      <c r="B4" s="151"/>
      <c r="C4" s="152" t="s">
        <v>167</v>
      </c>
      <c r="D4" s="148"/>
      <c r="E4" s="148"/>
      <c r="F4" s="148"/>
      <c r="G4" s="148"/>
      <c r="H4" s="149"/>
      <c r="I4" s="30"/>
      <c r="J4" s="150"/>
      <c r="K4" s="150"/>
      <c r="L4" s="150"/>
      <c r="M4" s="150"/>
      <c r="N4" s="150"/>
      <c r="O4" s="150"/>
      <c r="P4" s="150"/>
      <c r="Q4" s="150"/>
      <c r="R4" s="150"/>
      <c r="S4" s="150"/>
      <c r="T4" s="150"/>
      <c r="U4" s="150"/>
      <c r="V4" s="150"/>
      <c r="W4" s="150"/>
      <c r="X4" s="150"/>
      <c r="Y4" s="150"/>
      <c r="Z4" s="150"/>
      <c r="AA4" s="30"/>
    </row>
    <row r="5" spans="1:28">
      <c r="A5" s="151" t="s">
        <v>168</v>
      </c>
      <c r="B5" s="151"/>
      <c r="C5" s="152" t="s">
        <v>169</v>
      </c>
      <c r="D5" s="148"/>
      <c r="E5" s="148"/>
      <c r="F5" s="148"/>
      <c r="G5" s="148"/>
      <c r="H5" s="149"/>
      <c r="I5" s="30"/>
      <c r="J5" s="150"/>
      <c r="K5" s="150"/>
      <c r="L5" s="150"/>
      <c r="M5" s="150"/>
      <c r="N5" s="150"/>
      <c r="O5" s="150"/>
      <c r="P5" s="150"/>
      <c r="Q5" s="150"/>
      <c r="R5" s="150"/>
      <c r="S5" s="150"/>
      <c r="T5" s="150"/>
      <c r="U5" s="150"/>
      <c r="V5" s="150"/>
      <c r="W5" s="150"/>
      <c r="X5" s="150"/>
      <c r="Y5" s="150"/>
      <c r="Z5" s="150"/>
      <c r="AA5" s="30"/>
    </row>
    <row r="6" spans="1:28">
      <c r="A6" s="151" t="s">
        <v>170</v>
      </c>
      <c r="B6" s="151"/>
      <c r="C6" s="156" t="s">
        <v>171</v>
      </c>
      <c r="D6" s="156"/>
      <c r="E6" s="156"/>
      <c r="F6" s="156"/>
      <c r="G6" s="156"/>
      <c r="H6" s="156"/>
      <c r="I6" s="30"/>
      <c r="J6" s="27"/>
      <c r="K6" s="27"/>
      <c r="L6" s="27"/>
      <c r="M6" s="27"/>
      <c r="N6" s="27"/>
      <c r="O6" s="27"/>
      <c r="P6" s="27"/>
      <c r="Q6" s="27"/>
      <c r="R6" s="27"/>
      <c r="S6" s="32" t="s">
        <v>172</v>
      </c>
      <c r="T6" s="27"/>
      <c r="U6" s="27"/>
      <c r="V6" s="27"/>
      <c r="W6" s="27"/>
      <c r="X6" s="27"/>
      <c r="Y6" s="27"/>
      <c r="Z6" s="27"/>
      <c r="AA6" s="30"/>
    </row>
    <row r="7" spans="1:28">
      <c r="A7" s="33"/>
      <c r="B7" s="33"/>
      <c r="C7" s="33"/>
      <c r="D7" s="33"/>
      <c r="E7" s="33"/>
      <c r="F7" s="33"/>
      <c r="G7" s="33"/>
      <c r="H7" s="33"/>
      <c r="I7" s="30"/>
      <c r="J7" s="30"/>
      <c r="K7" s="30"/>
      <c r="L7" s="30"/>
      <c r="M7" s="30"/>
      <c r="N7" s="30"/>
      <c r="O7" s="30"/>
      <c r="P7" s="30"/>
      <c r="Q7" s="30"/>
      <c r="R7" s="34"/>
      <c r="S7" s="157" t="s">
        <v>173</v>
      </c>
      <c r="T7" s="158"/>
      <c r="U7" s="158"/>
      <c r="V7" s="158"/>
      <c r="W7" s="158"/>
      <c r="X7" s="159"/>
      <c r="Y7" s="27"/>
      <c r="Z7" s="27"/>
      <c r="AA7" s="30"/>
    </row>
    <row r="8" spans="1:28" ht="19.5">
      <c r="A8" s="146" t="s">
        <v>174</v>
      </c>
      <c r="B8" s="146"/>
      <c r="C8" s="156" t="s">
        <v>290</v>
      </c>
      <c r="D8" s="156"/>
      <c r="E8" s="156"/>
      <c r="F8" s="156"/>
      <c r="G8" s="156"/>
      <c r="H8" s="156"/>
      <c r="I8" s="30"/>
      <c r="J8" s="30"/>
      <c r="K8" s="30"/>
      <c r="L8" s="30"/>
      <c r="M8" s="30"/>
      <c r="N8" s="30"/>
      <c r="O8" s="30"/>
      <c r="P8" s="30"/>
      <c r="Q8" s="30"/>
      <c r="R8" s="30"/>
      <c r="S8" s="35" t="s">
        <v>176</v>
      </c>
      <c r="T8" s="35" t="s">
        <v>177</v>
      </c>
      <c r="U8" s="35" t="s">
        <v>178</v>
      </c>
      <c r="V8" s="35" t="s">
        <v>179</v>
      </c>
      <c r="W8" s="35" t="s">
        <v>177</v>
      </c>
      <c r="X8" s="35" t="s">
        <v>178</v>
      </c>
      <c r="Y8" s="36" t="s">
        <v>180</v>
      </c>
      <c r="Z8" s="35" t="s">
        <v>178</v>
      </c>
      <c r="AA8" s="30"/>
    </row>
    <row r="9" spans="1:28">
      <c r="A9" s="160" t="s">
        <v>181</v>
      </c>
      <c r="B9" s="160"/>
      <c r="C9" s="160" t="s">
        <v>182</v>
      </c>
      <c r="D9" s="160"/>
      <c r="E9" s="160"/>
      <c r="F9" s="160"/>
      <c r="G9" s="160"/>
      <c r="H9" s="160"/>
      <c r="I9" s="30"/>
      <c r="J9" s="30"/>
      <c r="K9" s="30"/>
      <c r="L9" s="30"/>
      <c r="M9" s="30"/>
      <c r="N9" s="30"/>
      <c r="O9" s="30"/>
      <c r="P9" s="30"/>
      <c r="Q9" s="30"/>
      <c r="R9" s="30"/>
      <c r="S9" s="37"/>
      <c r="T9" s="38"/>
      <c r="U9" s="38"/>
      <c r="V9" s="38"/>
      <c r="W9" s="38"/>
      <c r="X9" s="38"/>
      <c r="Y9" s="38"/>
      <c r="Z9" s="38"/>
      <c r="AA9" s="30"/>
    </row>
    <row r="10" spans="1:28" ht="38.25">
      <c r="A10" s="160"/>
      <c r="B10" s="160"/>
      <c r="C10" s="40" t="s">
        <v>183</v>
      </c>
      <c r="D10" s="40" t="s">
        <v>184</v>
      </c>
      <c r="E10" s="40" t="s">
        <v>185</v>
      </c>
      <c r="F10" s="40" t="s">
        <v>186</v>
      </c>
      <c r="G10" s="160" t="s">
        <v>187</v>
      </c>
      <c r="H10" s="160"/>
      <c r="I10" s="30"/>
      <c r="J10" s="146" t="s">
        <v>188</v>
      </c>
      <c r="K10" s="146"/>
      <c r="L10" s="146"/>
      <c r="M10" s="30"/>
      <c r="N10" s="146" t="s">
        <v>189</v>
      </c>
      <c r="O10" s="146"/>
      <c r="P10" s="146"/>
      <c r="Q10" s="146"/>
      <c r="R10" s="30"/>
      <c r="S10" s="146" t="s">
        <v>190</v>
      </c>
      <c r="T10" s="146"/>
      <c r="U10" s="146"/>
      <c r="V10" s="146"/>
      <c r="W10" s="146"/>
      <c r="X10" s="146"/>
      <c r="Y10" s="30"/>
      <c r="Z10" s="30"/>
      <c r="AA10" s="30"/>
    </row>
    <row r="11" spans="1:28" ht="129">
      <c r="A11" s="41" t="s">
        <v>191</v>
      </c>
      <c r="B11" s="41" t="s">
        <v>192</v>
      </c>
      <c r="C11" s="41" t="s">
        <v>193</v>
      </c>
      <c r="D11" s="41" t="s">
        <v>194</v>
      </c>
      <c r="E11" s="42" t="s">
        <v>195</v>
      </c>
      <c r="F11" s="42" t="s">
        <v>196</v>
      </c>
      <c r="G11" s="41" t="s">
        <v>197</v>
      </c>
      <c r="H11" s="41" t="s">
        <v>198</v>
      </c>
      <c r="I11" s="41" t="s">
        <v>199</v>
      </c>
      <c r="J11" s="41" t="s">
        <v>200</v>
      </c>
      <c r="K11" s="42" t="s">
        <v>201</v>
      </c>
      <c r="L11" s="42" t="s">
        <v>202</v>
      </c>
      <c r="M11" s="41" t="s">
        <v>199</v>
      </c>
      <c r="N11" s="41" t="s">
        <v>166</v>
      </c>
      <c r="O11" s="41" t="s">
        <v>168</v>
      </c>
      <c r="P11" s="41" t="s">
        <v>170</v>
      </c>
      <c r="Q11" s="41" t="s">
        <v>174</v>
      </c>
      <c r="R11" s="41" t="s">
        <v>199</v>
      </c>
      <c r="S11" s="41" t="s">
        <v>203</v>
      </c>
      <c r="T11" s="41" t="s">
        <v>204</v>
      </c>
      <c r="U11" s="43" t="s">
        <v>205</v>
      </c>
      <c r="V11" s="41" t="s">
        <v>206</v>
      </c>
      <c r="W11" s="41" t="s">
        <v>207</v>
      </c>
      <c r="X11" s="43" t="s">
        <v>205</v>
      </c>
      <c r="Y11" s="41" t="s">
        <v>208</v>
      </c>
      <c r="Z11" s="41" t="s">
        <v>209</v>
      </c>
      <c r="AA11" s="41" t="s">
        <v>210</v>
      </c>
    </row>
    <row r="12" spans="1:28" ht="66">
      <c r="A12" s="44" t="s">
        <v>211</v>
      </c>
      <c r="B12" s="45" t="s">
        <v>212</v>
      </c>
      <c r="C12" s="46"/>
      <c r="D12" s="46"/>
      <c r="E12" s="46"/>
      <c r="F12" s="46"/>
      <c r="G12" s="46"/>
      <c r="H12" s="46"/>
      <c r="I12" s="46"/>
      <c r="J12" s="47"/>
      <c r="K12" s="47"/>
      <c r="L12" s="47"/>
      <c r="M12" s="47"/>
      <c r="N12" s="46"/>
      <c r="O12" s="46"/>
      <c r="P12" s="46"/>
      <c r="Q12" s="46"/>
      <c r="R12" s="46"/>
      <c r="S12" s="49"/>
      <c r="T12" s="49"/>
      <c r="U12" s="49"/>
      <c r="V12" s="49"/>
      <c r="W12" s="49"/>
      <c r="X12" s="49"/>
      <c r="Y12" s="49"/>
      <c r="Z12" s="49"/>
      <c r="AA12" s="49"/>
      <c r="AB12" s="74" t="s">
        <v>291</v>
      </c>
    </row>
    <row r="13" spans="1:28" ht="66">
      <c r="A13" s="44" t="s">
        <v>213</v>
      </c>
      <c r="B13" s="45" t="s">
        <v>214</v>
      </c>
      <c r="C13" s="46"/>
      <c r="D13" s="46"/>
      <c r="E13" s="46"/>
      <c r="F13" s="46"/>
      <c r="G13" s="46"/>
      <c r="H13" s="46"/>
      <c r="I13" s="46"/>
      <c r="J13" s="47"/>
      <c r="K13" s="47"/>
      <c r="L13" s="47"/>
      <c r="M13" s="47"/>
      <c r="N13" s="46"/>
      <c r="O13" s="46"/>
      <c r="P13" s="46"/>
      <c r="Q13" s="46"/>
      <c r="R13" s="46"/>
      <c r="S13" s="49"/>
      <c r="T13" s="49"/>
      <c r="U13" s="49"/>
      <c r="V13" s="49"/>
      <c r="W13" s="49"/>
      <c r="X13" s="49"/>
      <c r="Y13" s="49"/>
      <c r="Z13" s="49"/>
      <c r="AA13" s="49"/>
      <c r="AB13" s="74" t="s">
        <v>291</v>
      </c>
    </row>
    <row r="14" spans="1:28" ht="49.5">
      <c r="A14" s="44" t="s">
        <v>216</v>
      </c>
      <c r="B14" s="44" t="s">
        <v>217</v>
      </c>
      <c r="C14" s="46"/>
      <c r="D14" s="46"/>
      <c r="E14" s="46"/>
      <c r="F14" s="46"/>
      <c r="G14" s="46"/>
      <c r="H14" s="46"/>
      <c r="I14" s="46"/>
      <c r="J14" s="47"/>
      <c r="K14" s="47"/>
      <c r="L14" s="47"/>
      <c r="M14" s="47"/>
      <c r="N14" s="46"/>
      <c r="O14" s="46"/>
      <c r="P14" s="46"/>
      <c r="Q14" s="46"/>
      <c r="R14" s="46"/>
      <c r="S14" s="49"/>
      <c r="T14" s="49"/>
      <c r="U14" s="49"/>
      <c r="V14" s="49"/>
      <c r="W14" s="49"/>
      <c r="X14" s="49"/>
      <c r="Y14" s="49"/>
      <c r="Z14" s="49"/>
      <c r="AA14" s="49"/>
      <c r="AB14" s="74" t="s">
        <v>292</v>
      </c>
    </row>
    <row r="15" spans="1:28" ht="66">
      <c r="A15" s="44" t="s">
        <v>221</v>
      </c>
      <c r="B15" s="45" t="s">
        <v>222</v>
      </c>
      <c r="C15" s="46"/>
      <c r="D15" s="46"/>
      <c r="E15" s="46"/>
      <c r="F15" s="46"/>
      <c r="G15" s="46"/>
      <c r="H15" s="46"/>
      <c r="I15" s="46"/>
      <c r="J15" s="47"/>
      <c r="K15" s="47"/>
      <c r="L15" s="47"/>
      <c r="M15" s="47"/>
      <c r="N15" s="46"/>
      <c r="O15" s="46"/>
      <c r="P15" s="46"/>
      <c r="Q15" s="46"/>
      <c r="R15" s="46"/>
      <c r="S15" s="49"/>
      <c r="T15" s="49"/>
      <c r="U15" s="49"/>
      <c r="V15" s="49"/>
      <c r="W15" s="49"/>
      <c r="X15" s="49"/>
      <c r="Y15" s="49"/>
      <c r="Z15" s="49"/>
      <c r="AA15" s="49"/>
      <c r="AB15" s="74" t="s">
        <v>292</v>
      </c>
    </row>
    <row r="16" spans="1:28" ht="99">
      <c r="A16" s="44" t="s">
        <v>225</v>
      </c>
      <c r="B16" s="45" t="s">
        <v>214</v>
      </c>
      <c r="C16" s="46"/>
      <c r="D16" s="46"/>
      <c r="E16" s="46"/>
      <c r="F16" s="46"/>
      <c r="G16" s="46"/>
      <c r="H16" s="46"/>
      <c r="I16" s="46"/>
      <c r="J16" s="47"/>
      <c r="K16" s="47"/>
      <c r="L16" s="47"/>
      <c r="M16" s="47"/>
      <c r="N16" s="46"/>
      <c r="O16" s="46"/>
      <c r="P16" s="46"/>
      <c r="Q16" s="46"/>
      <c r="R16" s="46"/>
      <c r="S16" s="49"/>
      <c r="T16" s="49"/>
      <c r="U16" s="49"/>
      <c r="V16" s="49"/>
      <c r="W16" s="49"/>
      <c r="X16" s="49"/>
      <c r="Y16" s="49"/>
      <c r="Z16" s="49"/>
      <c r="AA16" s="49"/>
      <c r="AB16" s="74" t="s">
        <v>292</v>
      </c>
    </row>
    <row r="17" spans="1:28" ht="66">
      <c r="A17" s="59" t="s">
        <v>226</v>
      </c>
      <c r="B17" s="45" t="s">
        <v>214</v>
      </c>
      <c r="C17" s="46"/>
      <c r="D17" s="46"/>
      <c r="E17" s="46"/>
      <c r="F17" s="46"/>
      <c r="G17" s="46"/>
      <c r="H17" s="46"/>
      <c r="I17" s="46"/>
      <c r="J17" s="47"/>
      <c r="K17" s="47"/>
      <c r="L17" s="47"/>
      <c r="M17" s="47"/>
      <c r="N17" s="46"/>
      <c r="O17" s="46"/>
      <c r="P17" s="46"/>
      <c r="Q17" s="46"/>
      <c r="R17" s="46"/>
      <c r="S17" s="49"/>
      <c r="T17" s="49"/>
      <c r="U17" s="49"/>
      <c r="V17" s="49"/>
      <c r="W17" s="49"/>
      <c r="X17" s="49"/>
      <c r="Y17" s="49"/>
      <c r="Z17" s="49"/>
      <c r="AA17" s="49"/>
      <c r="AB17" s="74" t="s">
        <v>292</v>
      </c>
    </row>
    <row r="18" spans="1:28" ht="66">
      <c r="A18" s="60" t="s">
        <v>227</v>
      </c>
      <c r="B18" s="45" t="s">
        <v>214</v>
      </c>
      <c r="C18" s="46"/>
      <c r="D18" s="46"/>
      <c r="E18" s="46"/>
      <c r="F18" s="46"/>
      <c r="G18" s="46"/>
      <c r="H18" s="46"/>
      <c r="I18" s="46"/>
      <c r="J18" s="47"/>
      <c r="K18" s="47"/>
      <c r="L18" s="47"/>
      <c r="M18" s="47"/>
      <c r="N18" s="46"/>
      <c r="O18" s="46"/>
      <c r="P18" s="46"/>
      <c r="Q18" s="46"/>
      <c r="R18" s="46"/>
      <c r="S18" s="49"/>
      <c r="T18" s="49"/>
      <c r="U18" s="49"/>
      <c r="V18" s="49"/>
      <c r="W18" s="49"/>
      <c r="X18" s="49"/>
      <c r="Y18" s="49"/>
      <c r="Z18" s="49"/>
      <c r="AA18" s="49"/>
      <c r="AB18" s="74" t="s">
        <v>292</v>
      </c>
    </row>
    <row r="19" spans="1:28">
      <c r="A19" s="33"/>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row>
    <row r="20" spans="1:28">
      <c r="A20" s="33"/>
      <c r="B20" s="155" t="s">
        <v>231</v>
      </c>
      <c r="C20" s="155"/>
      <c r="D20" s="155"/>
      <c r="E20" s="155"/>
      <c r="F20" s="155"/>
      <c r="G20" s="155"/>
      <c r="H20" s="155"/>
      <c r="I20" s="33"/>
      <c r="J20" s="33"/>
      <c r="K20" s="33"/>
      <c r="L20" s="33"/>
      <c r="M20" s="33"/>
      <c r="N20" s="33"/>
      <c r="O20" s="33"/>
      <c r="P20" s="33"/>
      <c r="Q20" s="33"/>
      <c r="R20" s="33"/>
      <c r="S20" s="33"/>
      <c r="T20" s="33"/>
      <c r="U20" s="33"/>
      <c r="V20" s="33"/>
      <c r="W20" s="33"/>
      <c r="X20" s="33"/>
      <c r="Y20" s="33"/>
      <c r="Z20" s="33"/>
      <c r="AA20" s="33"/>
    </row>
    <row r="21" spans="1:28">
      <c r="A21" s="33"/>
      <c r="B21" s="65"/>
      <c r="C21" s="65"/>
      <c r="D21" s="65"/>
      <c r="E21" s="65"/>
      <c r="F21" s="65"/>
      <c r="G21" s="65"/>
      <c r="H21" s="65"/>
      <c r="I21" s="51"/>
      <c r="J21" s="51"/>
      <c r="K21" s="51"/>
      <c r="L21" s="51"/>
      <c r="M21" s="51"/>
      <c r="N21" s="51"/>
      <c r="O21" s="51"/>
      <c r="P21" s="51" t="s">
        <v>234</v>
      </c>
      <c r="Q21" s="51"/>
      <c r="R21" s="51"/>
      <c r="S21" s="51"/>
      <c r="T21" s="51"/>
      <c r="U21" s="51"/>
      <c r="V21" s="51"/>
      <c r="W21" s="51"/>
      <c r="X21" s="51"/>
      <c r="Y21" s="51"/>
      <c r="Z21" s="51"/>
      <c r="AA21" s="51"/>
    </row>
    <row r="22" spans="1:28" ht="165.75">
      <c r="A22" s="33"/>
      <c r="B22" s="65"/>
      <c r="C22" s="66" t="s">
        <v>236</v>
      </c>
      <c r="D22" s="67" t="s">
        <v>237</v>
      </c>
      <c r="E22" s="67" t="s">
        <v>238</v>
      </c>
      <c r="F22" s="67" t="s">
        <v>239</v>
      </c>
      <c r="G22" s="67" t="s">
        <v>240</v>
      </c>
      <c r="H22" s="67"/>
      <c r="I22" s="67"/>
      <c r="J22" s="67"/>
      <c r="K22" s="67"/>
      <c r="L22" s="67"/>
      <c r="M22" s="67"/>
      <c r="N22" s="67" t="s">
        <v>241</v>
      </c>
      <c r="O22" s="67" t="s">
        <v>242</v>
      </c>
      <c r="P22" s="67" t="s">
        <v>243</v>
      </c>
      <c r="Q22" s="51"/>
      <c r="R22" s="51"/>
      <c r="S22" s="67" t="s">
        <v>244</v>
      </c>
      <c r="T22" s="51"/>
      <c r="U22" s="51"/>
      <c r="V22" s="44" t="s">
        <v>245</v>
      </c>
      <c r="W22" s="51"/>
      <c r="X22" s="51"/>
      <c r="Y22" s="51"/>
      <c r="Z22" s="51"/>
      <c r="AA22" s="51"/>
    </row>
    <row r="23" spans="1:28" ht="38.25">
      <c r="A23" s="33"/>
      <c r="B23" s="65"/>
      <c r="C23" s="66"/>
      <c r="D23" s="67"/>
      <c r="E23" s="67"/>
      <c r="F23" s="67"/>
      <c r="G23" s="67" t="s">
        <v>246</v>
      </c>
      <c r="H23" s="67"/>
      <c r="I23" s="67"/>
      <c r="J23" s="67"/>
      <c r="K23" s="67"/>
      <c r="L23" s="67"/>
      <c r="M23" s="67"/>
      <c r="N23" s="67" t="s">
        <v>247</v>
      </c>
      <c r="O23" s="67" t="s">
        <v>248</v>
      </c>
      <c r="P23" s="67" t="s">
        <v>249</v>
      </c>
      <c r="Q23" s="67"/>
      <c r="R23" s="67"/>
      <c r="S23" s="67"/>
      <c r="T23" s="67"/>
      <c r="U23" s="67"/>
      <c r="V23" s="51" t="s">
        <v>250</v>
      </c>
      <c r="W23" s="51"/>
      <c r="X23" s="51"/>
      <c r="Y23" s="51"/>
      <c r="Z23" s="51"/>
      <c r="AA23" s="51"/>
    </row>
    <row r="24" spans="1:28" ht="76.5">
      <c r="A24" s="33"/>
      <c r="B24" s="65"/>
      <c r="C24" s="66" t="s">
        <v>251</v>
      </c>
      <c r="D24" s="67" t="s">
        <v>252</v>
      </c>
      <c r="E24" s="67"/>
      <c r="F24" s="67"/>
      <c r="G24" s="67"/>
      <c r="H24" s="67"/>
      <c r="I24" s="67"/>
      <c r="J24" s="67"/>
      <c r="K24" s="67"/>
      <c r="L24" s="67"/>
      <c r="M24" s="67"/>
      <c r="N24" s="67" t="s">
        <v>253</v>
      </c>
      <c r="O24" s="67" t="s">
        <v>254</v>
      </c>
      <c r="P24" s="67" t="s">
        <v>255</v>
      </c>
      <c r="Q24" s="67"/>
      <c r="R24" s="67"/>
      <c r="S24" s="67"/>
      <c r="T24" s="67"/>
      <c r="U24" s="51"/>
      <c r="V24" s="51" t="s">
        <v>256</v>
      </c>
      <c r="W24" s="51"/>
      <c r="X24" s="51"/>
      <c r="Y24" s="51"/>
      <c r="Z24" s="51"/>
      <c r="AA24" s="51"/>
    </row>
    <row r="25" spans="1:28" ht="181.5">
      <c r="A25" s="33"/>
      <c r="B25" s="75">
        <v>12972484</v>
      </c>
      <c r="C25" s="67" t="s">
        <v>257</v>
      </c>
      <c r="D25" s="67" t="s">
        <v>258</v>
      </c>
      <c r="E25" s="44"/>
      <c r="F25" s="44"/>
      <c r="G25" s="67" t="s">
        <v>259</v>
      </c>
      <c r="H25" s="44"/>
      <c r="I25" s="44"/>
      <c r="J25" s="44"/>
      <c r="K25" s="44"/>
      <c r="L25" s="44"/>
      <c r="M25" s="44"/>
      <c r="N25" s="44" t="s">
        <v>260</v>
      </c>
      <c r="O25" s="44" t="s">
        <v>261</v>
      </c>
      <c r="P25" s="44"/>
      <c r="Q25" s="44"/>
      <c r="R25" s="44"/>
      <c r="S25" s="44" t="s">
        <v>262</v>
      </c>
      <c r="T25" s="44" t="s">
        <v>263</v>
      </c>
      <c r="U25" s="44"/>
      <c r="V25" s="44" t="s">
        <v>264</v>
      </c>
      <c r="W25" s="67" t="s">
        <v>265</v>
      </c>
      <c r="X25" s="44"/>
      <c r="Y25" s="44" t="s">
        <v>266</v>
      </c>
      <c r="Z25" s="44"/>
      <c r="AA25" s="44" t="s">
        <v>267</v>
      </c>
    </row>
    <row r="26" spans="1:28" ht="409.5">
      <c r="A26" s="33"/>
      <c r="B26" s="76">
        <v>10362161</v>
      </c>
      <c r="C26" s="66" t="s">
        <v>268</v>
      </c>
      <c r="D26" s="67" t="s">
        <v>269</v>
      </c>
      <c r="E26" s="51"/>
      <c r="F26" s="51"/>
      <c r="G26" s="51"/>
      <c r="H26" s="51"/>
      <c r="I26" s="51"/>
      <c r="J26" s="51"/>
      <c r="K26" s="51"/>
      <c r="L26" s="51"/>
      <c r="M26" s="51"/>
      <c r="N26" s="51"/>
      <c r="O26" s="51"/>
      <c r="P26" s="51"/>
      <c r="Q26" s="51"/>
      <c r="R26" s="51"/>
      <c r="S26" s="44" t="s">
        <v>270</v>
      </c>
      <c r="T26" s="44" t="s">
        <v>271</v>
      </c>
      <c r="U26" s="51"/>
      <c r="V26" s="67" t="s">
        <v>272</v>
      </c>
      <c r="W26" s="44" t="s">
        <v>273</v>
      </c>
      <c r="X26" s="51"/>
      <c r="Y26" s="51"/>
      <c r="Z26" s="51"/>
      <c r="AA26" s="44" t="s">
        <v>274</v>
      </c>
    </row>
    <row r="27" spans="1:28" ht="409.5">
      <c r="A27" s="33"/>
      <c r="B27" s="77">
        <v>22760476</v>
      </c>
      <c r="C27" s="67" t="s">
        <v>275</v>
      </c>
      <c r="D27" s="67" t="s">
        <v>276</v>
      </c>
      <c r="E27" s="51"/>
      <c r="F27" s="51"/>
      <c r="G27" s="51"/>
      <c r="H27" s="51"/>
      <c r="I27" s="51"/>
      <c r="J27" s="51"/>
      <c r="K27" s="51"/>
      <c r="L27" s="51"/>
      <c r="M27" s="51"/>
      <c r="N27" s="51"/>
      <c r="O27" s="44" t="s">
        <v>277</v>
      </c>
      <c r="P27" s="44"/>
      <c r="Q27" s="51"/>
      <c r="R27" s="51"/>
      <c r="S27" s="51"/>
      <c r="T27" s="51"/>
      <c r="U27" s="51"/>
      <c r="V27" s="51"/>
      <c r="W27" s="44" t="s">
        <v>278</v>
      </c>
      <c r="X27" s="51"/>
      <c r="Y27" s="51"/>
      <c r="Z27" s="51"/>
      <c r="AA27" s="44" t="s">
        <v>279</v>
      </c>
    </row>
    <row r="28" spans="1:28">
      <c r="A28" s="33"/>
      <c r="B28" s="51"/>
      <c r="C28" s="51"/>
      <c r="D28" s="51"/>
      <c r="E28" s="51"/>
      <c r="F28" s="51"/>
      <c r="G28" s="51"/>
      <c r="H28" s="51"/>
      <c r="I28" s="51"/>
      <c r="J28" s="51"/>
      <c r="K28" s="51"/>
      <c r="L28" s="51"/>
      <c r="M28" s="51"/>
      <c r="N28" s="51"/>
      <c r="O28" s="51"/>
      <c r="P28" s="51"/>
      <c r="Q28" s="51"/>
      <c r="R28" s="51"/>
      <c r="S28" s="51"/>
      <c r="T28" s="51"/>
      <c r="U28" s="51"/>
      <c r="V28" s="51"/>
      <c r="W28" s="51"/>
      <c r="X28" s="51"/>
      <c r="Y28" s="51"/>
      <c r="Z28" s="51"/>
      <c r="AA28" s="51"/>
    </row>
    <row r="29" spans="1:28">
      <c r="A29" s="33"/>
      <c r="B29" s="51"/>
      <c r="C29" s="51"/>
      <c r="D29" s="51"/>
      <c r="E29" s="51"/>
      <c r="F29" s="51"/>
      <c r="G29" s="51"/>
      <c r="H29" s="51"/>
      <c r="I29" s="51"/>
      <c r="J29" s="51"/>
      <c r="K29" s="51"/>
      <c r="L29" s="51"/>
      <c r="M29" s="51"/>
      <c r="N29" s="51"/>
      <c r="O29" s="51"/>
      <c r="P29" s="51"/>
      <c r="Q29" s="51"/>
      <c r="R29" s="51"/>
      <c r="S29" s="51"/>
      <c r="T29" s="51"/>
      <c r="U29" s="51"/>
      <c r="V29" s="51"/>
      <c r="W29" s="51"/>
      <c r="X29" s="51"/>
      <c r="Y29" s="51"/>
      <c r="Z29" s="51"/>
      <c r="AA29" s="51"/>
    </row>
  </sheetData>
  <mergeCells count="20">
    <mergeCell ref="S10:X10"/>
    <mergeCell ref="B20:H20"/>
    <mergeCell ref="A6:B6"/>
    <mergeCell ref="C6:H6"/>
    <mergeCell ref="S7:X7"/>
    <mergeCell ref="A8:B8"/>
    <mergeCell ref="C8:H8"/>
    <mergeCell ref="A9:B10"/>
    <mergeCell ref="C9:H9"/>
    <mergeCell ref="G10:H10"/>
    <mergeCell ref="J10:L10"/>
    <mergeCell ref="N10:Q10"/>
    <mergeCell ref="A1:B1"/>
    <mergeCell ref="A3:B3"/>
    <mergeCell ref="C3:H3"/>
    <mergeCell ref="J3:Z5"/>
    <mergeCell ref="A4:B4"/>
    <mergeCell ref="C4:H4"/>
    <mergeCell ref="A5:B5"/>
    <mergeCell ref="C5:H5"/>
  </mergeCells>
  <phoneticPr fontId="4"/>
  <conditionalFormatting sqref="N12:R12 C12:I12 C17:I17 N17:R17">
    <cfRule type="colorScale" priority="6">
      <colorScale>
        <cfvo type="num" val="-2"/>
        <cfvo type="num" val="-1"/>
        <cfvo type="num" val="0"/>
        <color rgb="FFF8696B"/>
        <color rgb="FFFFEB84"/>
        <color rgb="FF63BE7B"/>
      </colorScale>
    </cfRule>
  </conditionalFormatting>
  <conditionalFormatting sqref="N13:R13 C13:I13">
    <cfRule type="colorScale" priority="3">
      <colorScale>
        <cfvo type="num" val="-2"/>
        <cfvo type="num" val="-1"/>
        <cfvo type="num" val="0"/>
        <color rgb="FFF8696B"/>
        <color rgb="FFFFEB84"/>
        <color rgb="FF63BE7B"/>
      </colorScale>
    </cfRule>
  </conditionalFormatting>
  <conditionalFormatting sqref="N14:R14 C14:I14">
    <cfRule type="colorScale" priority="2">
      <colorScale>
        <cfvo type="num" val="-2"/>
        <cfvo type="num" val="-1"/>
        <cfvo type="num" val="0"/>
        <color rgb="FFF8696B"/>
        <color rgb="FFFFEB84"/>
        <color rgb="FF63BE7B"/>
      </colorScale>
    </cfRule>
  </conditionalFormatting>
  <conditionalFormatting sqref="N15:R15 C15:I15">
    <cfRule type="colorScale" priority="1">
      <colorScale>
        <cfvo type="num" val="-2"/>
        <cfvo type="num" val="-1"/>
        <cfvo type="num" val="0"/>
        <color rgb="FFF8696B"/>
        <color rgb="FFFFEB84"/>
        <color rgb="FF63BE7B"/>
      </colorScale>
    </cfRule>
  </conditionalFormatting>
  <conditionalFormatting sqref="N16:R16 C16:I16">
    <cfRule type="colorScale" priority="4">
      <colorScale>
        <cfvo type="num" val="-2"/>
        <cfvo type="num" val="-1"/>
        <cfvo type="num" val="0"/>
        <color rgb="FFF8696B"/>
        <color rgb="FFFFEB84"/>
        <color rgb="FF63BE7B"/>
      </colorScale>
    </cfRule>
  </conditionalFormatting>
  <conditionalFormatting sqref="N18:R18 C18:I18">
    <cfRule type="colorScale" priority="5">
      <colorScale>
        <cfvo type="num" val="-2"/>
        <cfvo type="num" val="-1"/>
        <cfvo type="num" val="0"/>
        <color rgb="FFF8696B"/>
        <color rgb="FFFFEB84"/>
        <color rgb="FF63BE7B"/>
      </colorScale>
    </cfRule>
  </conditionalFormatting>
  <dataValidations count="3">
    <dataValidation type="list" allowBlank="1" showInputMessage="1" showErrorMessage="1" sqref="C12:I18 N12:R18" xr:uid="{1407BBC0-D0EE-4A83-95FF-23370DEC5457}">
      <formula1>"0,-1,-2"</formula1>
    </dataValidation>
    <dataValidation type="list" allowBlank="1" showInputMessage="1" showErrorMessage="1" sqref="J12:M18" xr:uid="{A225FA2D-61E9-4747-B4F7-8852D5D46906}">
      <formula1>"0,+1,+2"</formula1>
    </dataValidation>
    <dataValidation type="list" allowBlank="1" showInputMessage="1" showErrorMessage="1" sqref="B15:B18 B12:B13" xr:uid="{8E112D50-44BE-4969-9FFC-690D5C39A158}">
      <formula1>"RCT,準RCT,コホート研究,症例対照研究,横断研究,症例集積,その他"</formula1>
    </dataValidation>
  </dataValidations>
  <hyperlinks>
    <hyperlink ref="A1:B1" location="目次!A1" display="目次に戻る" xr:uid="{39A3405F-A1E1-45BC-9BD6-7CD30BF59E7D}"/>
  </hyperlinks>
  <pageMargins left="0.7" right="0.7" top="0.75" bottom="0.75" header="0.3" footer="0.3"/>
  <pageSetup paperSize="9" orientation="portrait" horizontalDpi="4294967293"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0BC55-4C5B-489C-8EA6-9F461E1CA7D5}">
  <dimension ref="A1:AB23"/>
  <sheetViews>
    <sheetView topLeftCell="A3" zoomScale="68" zoomScaleNormal="68" workbookViewId="0">
      <selection activeCell="C18" sqref="C18:AA18"/>
    </sheetView>
  </sheetViews>
  <sheetFormatPr defaultColWidth="8.625" defaultRowHeight="18.75"/>
  <cols>
    <col min="1" max="1" width="15.375" style="74" customWidth="1"/>
    <col min="2" max="2" width="11.375" style="74" customWidth="1"/>
    <col min="3" max="16384" width="8.625" style="74"/>
  </cols>
  <sheetData>
    <row r="1" spans="1:28">
      <c r="A1" s="145" t="s">
        <v>0</v>
      </c>
      <c r="B1" s="145"/>
      <c r="C1" s="27"/>
      <c r="D1" s="27"/>
      <c r="E1" s="27"/>
      <c r="F1" s="27"/>
      <c r="G1" s="27"/>
      <c r="H1" s="27"/>
      <c r="I1" s="27"/>
      <c r="J1" s="27"/>
      <c r="K1" s="27"/>
      <c r="L1" s="27"/>
      <c r="M1" s="27"/>
      <c r="N1" s="27"/>
      <c r="O1" s="27"/>
      <c r="P1" s="27"/>
      <c r="Q1" s="27"/>
      <c r="R1" s="27"/>
      <c r="S1" s="27"/>
      <c r="T1" s="27"/>
      <c r="U1" s="27"/>
      <c r="V1" s="27"/>
      <c r="W1" s="27"/>
      <c r="X1" s="27"/>
      <c r="Y1" s="27"/>
      <c r="Z1" s="27"/>
      <c r="AA1" s="27"/>
    </row>
    <row r="2" spans="1:28">
      <c r="A2" s="27" t="s">
        <v>162</v>
      </c>
      <c r="B2" s="27"/>
      <c r="C2" s="27"/>
      <c r="D2" s="27"/>
      <c r="E2" s="27"/>
      <c r="F2" s="27"/>
      <c r="G2" s="27"/>
      <c r="H2" s="27"/>
      <c r="I2" s="27"/>
      <c r="J2" s="27"/>
      <c r="K2" s="27"/>
      <c r="L2" s="27"/>
      <c r="M2" s="27"/>
      <c r="N2" s="27"/>
      <c r="O2" s="27"/>
      <c r="P2" s="27"/>
      <c r="Q2" s="27"/>
      <c r="R2" s="27"/>
      <c r="S2" s="27"/>
      <c r="T2" s="27"/>
      <c r="U2" s="27"/>
      <c r="V2" s="27"/>
      <c r="W2" s="27"/>
      <c r="X2" s="27"/>
      <c r="Y2" s="27"/>
      <c r="Z2" s="27"/>
      <c r="AA2" s="27"/>
    </row>
    <row r="3" spans="1:28">
      <c r="A3" s="146" t="s">
        <v>163</v>
      </c>
      <c r="B3" s="146"/>
      <c r="C3" s="161" t="s">
        <v>164</v>
      </c>
      <c r="D3" s="148"/>
      <c r="E3" s="148"/>
      <c r="F3" s="148"/>
      <c r="G3" s="148"/>
      <c r="H3" s="149"/>
      <c r="I3" s="30"/>
      <c r="J3" s="150" t="s">
        <v>165</v>
      </c>
      <c r="K3" s="150"/>
      <c r="L3" s="150"/>
      <c r="M3" s="150"/>
      <c r="N3" s="150"/>
      <c r="O3" s="150"/>
      <c r="P3" s="150"/>
      <c r="Q3" s="150"/>
      <c r="R3" s="150"/>
      <c r="S3" s="150"/>
      <c r="T3" s="150"/>
      <c r="U3" s="150"/>
      <c r="V3" s="150"/>
      <c r="W3" s="150"/>
      <c r="X3" s="150"/>
      <c r="Y3" s="150"/>
      <c r="Z3" s="150"/>
      <c r="AA3" s="30"/>
    </row>
    <row r="4" spans="1:28">
      <c r="A4" s="151" t="s">
        <v>166</v>
      </c>
      <c r="B4" s="151"/>
      <c r="C4" s="152" t="s">
        <v>167</v>
      </c>
      <c r="D4" s="148"/>
      <c r="E4" s="148"/>
      <c r="F4" s="148"/>
      <c r="G4" s="148"/>
      <c r="H4" s="149"/>
      <c r="I4" s="30"/>
      <c r="J4" s="150"/>
      <c r="K4" s="150"/>
      <c r="L4" s="150"/>
      <c r="M4" s="150"/>
      <c r="N4" s="150"/>
      <c r="O4" s="150"/>
      <c r="P4" s="150"/>
      <c r="Q4" s="150"/>
      <c r="R4" s="150"/>
      <c r="S4" s="150"/>
      <c r="T4" s="150"/>
      <c r="U4" s="150"/>
      <c r="V4" s="150"/>
      <c r="W4" s="150"/>
      <c r="X4" s="150"/>
      <c r="Y4" s="150"/>
      <c r="Z4" s="150"/>
      <c r="AA4" s="30"/>
    </row>
    <row r="5" spans="1:28">
      <c r="A5" s="151" t="s">
        <v>168</v>
      </c>
      <c r="B5" s="151"/>
      <c r="C5" s="152" t="s">
        <v>169</v>
      </c>
      <c r="D5" s="148"/>
      <c r="E5" s="148"/>
      <c r="F5" s="148"/>
      <c r="G5" s="148"/>
      <c r="H5" s="149"/>
      <c r="I5" s="30"/>
      <c r="J5" s="150"/>
      <c r="K5" s="150"/>
      <c r="L5" s="150"/>
      <c r="M5" s="150"/>
      <c r="N5" s="150"/>
      <c r="O5" s="150"/>
      <c r="P5" s="150"/>
      <c r="Q5" s="150"/>
      <c r="R5" s="150"/>
      <c r="S5" s="150"/>
      <c r="T5" s="150"/>
      <c r="U5" s="150"/>
      <c r="V5" s="150"/>
      <c r="W5" s="150"/>
      <c r="X5" s="150"/>
      <c r="Y5" s="150"/>
      <c r="Z5" s="150"/>
      <c r="AA5" s="30"/>
    </row>
    <row r="6" spans="1:28">
      <c r="A6" s="151" t="s">
        <v>170</v>
      </c>
      <c r="B6" s="151"/>
      <c r="C6" s="156" t="s">
        <v>171</v>
      </c>
      <c r="D6" s="156"/>
      <c r="E6" s="156"/>
      <c r="F6" s="156"/>
      <c r="G6" s="156"/>
      <c r="H6" s="156"/>
      <c r="I6" s="30"/>
      <c r="J6" s="27"/>
      <c r="K6" s="27"/>
      <c r="L6" s="27"/>
      <c r="M6" s="27"/>
      <c r="N6" s="27"/>
      <c r="O6" s="27"/>
      <c r="P6" s="27"/>
      <c r="Q6" s="27"/>
      <c r="R6" s="27"/>
      <c r="S6" s="32" t="s">
        <v>172</v>
      </c>
      <c r="T6" s="27"/>
      <c r="U6" s="27"/>
      <c r="V6" s="27"/>
      <c r="W6" s="27"/>
      <c r="X6" s="27"/>
      <c r="Y6" s="27"/>
      <c r="Z6" s="27"/>
      <c r="AA6" s="30"/>
    </row>
    <row r="7" spans="1:28">
      <c r="A7" s="33"/>
      <c r="B7" s="33"/>
      <c r="C7" s="33"/>
      <c r="D7" s="33"/>
      <c r="E7" s="33"/>
      <c r="F7" s="33"/>
      <c r="G7" s="33"/>
      <c r="H7" s="33"/>
      <c r="I7" s="30"/>
      <c r="J7" s="30"/>
      <c r="K7" s="30"/>
      <c r="L7" s="30"/>
      <c r="M7" s="30"/>
      <c r="N7" s="30"/>
      <c r="O7" s="30"/>
      <c r="P7" s="30"/>
      <c r="Q7" s="30"/>
      <c r="R7" s="34"/>
      <c r="S7" s="157" t="s">
        <v>173</v>
      </c>
      <c r="T7" s="158"/>
      <c r="U7" s="158"/>
      <c r="V7" s="158"/>
      <c r="W7" s="158"/>
      <c r="X7" s="159"/>
      <c r="Y7" s="27"/>
      <c r="Z7" s="27"/>
      <c r="AA7" s="30"/>
    </row>
    <row r="8" spans="1:28" ht="19.5">
      <c r="A8" s="146" t="s">
        <v>174</v>
      </c>
      <c r="B8" s="146"/>
      <c r="C8" s="156" t="s">
        <v>293</v>
      </c>
      <c r="D8" s="156"/>
      <c r="E8" s="156"/>
      <c r="F8" s="156"/>
      <c r="G8" s="156"/>
      <c r="H8" s="156"/>
      <c r="I8" s="30"/>
      <c r="J8" s="30"/>
      <c r="K8" s="30"/>
      <c r="L8" s="30"/>
      <c r="M8" s="30"/>
      <c r="N8" s="30"/>
      <c r="O8" s="30"/>
      <c r="P8" s="30"/>
      <c r="Q8" s="30"/>
      <c r="R8" s="30"/>
      <c r="S8" s="35" t="s">
        <v>176</v>
      </c>
      <c r="T8" s="35" t="s">
        <v>177</v>
      </c>
      <c r="U8" s="35" t="s">
        <v>178</v>
      </c>
      <c r="V8" s="35" t="s">
        <v>179</v>
      </c>
      <c r="W8" s="35" t="s">
        <v>177</v>
      </c>
      <c r="X8" s="35" t="s">
        <v>178</v>
      </c>
      <c r="Y8" s="36" t="s">
        <v>180</v>
      </c>
      <c r="Z8" s="35" t="s">
        <v>178</v>
      </c>
      <c r="AA8" s="30"/>
    </row>
    <row r="9" spans="1:28">
      <c r="A9" s="160" t="s">
        <v>181</v>
      </c>
      <c r="B9" s="160"/>
      <c r="C9" s="160" t="s">
        <v>182</v>
      </c>
      <c r="D9" s="160"/>
      <c r="E9" s="160"/>
      <c r="F9" s="160"/>
      <c r="G9" s="160"/>
      <c r="H9" s="160"/>
      <c r="I9" s="30"/>
      <c r="J9" s="30"/>
      <c r="K9" s="30"/>
      <c r="L9" s="30"/>
      <c r="M9" s="30"/>
      <c r="N9" s="30"/>
      <c r="O9" s="30"/>
      <c r="P9" s="30"/>
      <c r="Q9" s="30"/>
      <c r="R9" s="30"/>
      <c r="S9" s="37"/>
      <c r="T9" s="38"/>
      <c r="U9" s="38"/>
      <c r="V9" s="38"/>
      <c r="W9" s="38"/>
      <c r="X9" s="38"/>
      <c r="Y9" s="38"/>
      <c r="Z9" s="38"/>
      <c r="AA9" s="30"/>
    </row>
    <row r="10" spans="1:28" ht="38.25">
      <c r="A10" s="160"/>
      <c r="B10" s="160"/>
      <c r="C10" s="40" t="s">
        <v>183</v>
      </c>
      <c r="D10" s="40" t="s">
        <v>184</v>
      </c>
      <c r="E10" s="40" t="s">
        <v>185</v>
      </c>
      <c r="F10" s="40" t="s">
        <v>186</v>
      </c>
      <c r="G10" s="160" t="s">
        <v>187</v>
      </c>
      <c r="H10" s="160"/>
      <c r="I10" s="30"/>
      <c r="J10" s="146" t="s">
        <v>188</v>
      </c>
      <c r="K10" s="146"/>
      <c r="L10" s="146"/>
      <c r="M10" s="30"/>
      <c r="N10" s="146" t="s">
        <v>189</v>
      </c>
      <c r="O10" s="146"/>
      <c r="P10" s="146"/>
      <c r="Q10" s="146"/>
      <c r="R10" s="30"/>
      <c r="S10" s="146" t="s">
        <v>190</v>
      </c>
      <c r="T10" s="146"/>
      <c r="U10" s="146"/>
      <c r="V10" s="146"/>
      <c r="W10" s="146"/>
      <c r="X10" s="146"/>
      <c r="Y10" s="30"/>
      <c r="Z10" s="30"/>
      <c r="AA10" s="30"/>
    </row>
    <row r="11" spans="1:28" ht="129">
      <c r="A11" s="41" t="s">
        <v>191</v>
      </c>
      <c r="B11" s="41" t="s">
        <v>192</v>
      </c>
      <c r="C11" s="41" t="s">
        <v>193</v>
      </c>
      <c r="D11" s="41" t="s">
        <v>194</v>
      </c>
      <c r="E11" s="42" t="s">
        <v>195</v>
      </c>
      <c r="F11" s="42" t="s">
        <v>196</v>
      </c>
      <c r="G11" s="41" t="s">
        <v>197</v>
      </c>
      <c r="H11" s="41" t="s">
        <v>198</v>
      </c>
      <c r="I11" s="41" t="s">
        <v>199</v>
      </c>
      <c r="J11" s="41" t="s">
        <v>200</v>
      </c>
      <c r="K11" s="42" t="s">
        <v>201</v>
      </c>
      <c r="L11" s="42" t="s">
        <v>202</v>
      </c>
      <c r="M11" s="41" t="s">
        <v>199</v>
      </c>
      <c r="N11" s="41" t="s">
        <v>166</v>
      </c>
      <c r="O11" s="41" t="s">
        <v>168</v>
      </c>
      <c r="P11" s="41" t="s">
        <v>170</v>
      </c>
      <c r="Q11" s="41" t="s">
        <v>174</v>
      </c>
      <c r="R11" s="41" t="s">
        <v>199</v>
      </c>
      <c r="S11" s="41" t="s">
        <v>203</v>
      </c>
      <c r="T11" s="41" t="s">
        <v>204</v>
      </c>
      <c r="U11" s="43" t="s">
        <v>205</v>
      </c>
      <c r="V11" s="41" t="s">
        <v>206</v>
      </c>
      <c r="W11" s="41" t="s">
        <v>207</v>
      </c>
      <c r="X11" s="43" t="s">
        <v>205</v>
      </c>
      <c r="Y11" s="41" t="s">
        <v>208</v>
      </c>
      <c r="Z11" s="41" t="s">
        <v>209</v>
      </c>
      <c r="AA11" s="41" t="s">
        <v>210</v>
      </c>
    </row>
    <row r="12" spans="1:28" ht="49.5">
      <c r="A12" s="44" t="s">
        <v>211</v>
      </c>
      <c r="B12" s="45" t="s">
        <v>212</v>
      </c>
      <c r="C12" s="46"/>
      <c r="D12" s="46"/>
      <c r="E12" s="46"/>
      <c r="F12" s="46"/>
      <c r="G12" s="46"/>
      <c r="H12" s="46"/>
      <c r="I12" s="46"/>
      <c r="J12" s="47"/>
      <c r="K12" s="47"/>
      <c r="L12" s="47"/>
      <c r="M12" s="47"/>
      <c r="N12" s="46"/>
      <c r="O12" s="46"/>
      <c r="P12" s="46"/>
      <c r="Q12" s="46"/>
      <c r="R12" s="46"/>
      <c r="S12" s="48"/>
      <c r="T12" s="49"/>
      <c r="U12" s="50"/>
      <c r="V12" s="48"/>
      <c r="W12" s="49"/>
      <c r="X12" s="50"/>
      <c r="Y12" s="49"/>
      <c r="Z12" s="51"/>
      <c r="AA12" s="51"/>
      <c r="AB12" s="74" t="s">
        <v>294</v>
      </c>
    </row>
    <row r="13" spans="1:28" ht="33">
      <c r="A13" s="44" t="s">
        <v>213</v>
      </c>
      <c r="B13" s="45" t="s">
        <v>214</v>
      </c>
      <c r="C13" s="46"/>
      <c r="D13" s="46"/>
      <c r="E13" s="46"/>
      <c r="F13" s="46"/>
      <c r="G13" s="46"/>
      <c r="H13" s="46"/>
      <c r="I13" s="46"/>
      <c r="J13" s="47"/>
      <c r="K13" s="47"/>
      <c r="L13" s="47"/>
      <c r="M13" s="47"/>
      <c r="N13" s="46"/>
      <c r="O13" s="46"/>
      <c r="P13" s="46"/>
      <c r="Q13" s="46"/>
      <c r="R13" s="46"/>
      <c r="S13" s="49"/>
      <c r="T13" s="49"/>
      <c r="U13" s="49"/>
      <c r="V13" s="49"/>
      <c r="W13" s="49"/>
      <c r="X13" s="49"/>
      <c r="Y13" s="49"/>
      <c r="Z13" s="49"/>
      <c r="AA13" s="49"/>
      <c r="AB13" s="74" t="s">
        <v>294</v>
      </c>
    </row>
    <row r="14" spans="1:28" ht="33">
      <c r="A14" s="44" t="s">
        <v>216</v>
      </c>
      <c r="B14" s="44" t="s">
        <v>217</v>
      </c>
      <c r="C14" s="46"/>
      <c r="D14" s="46"/>
      <c r="E14" s="46"/>
      <c r="F14" s="46"/>
      <c r="G14" s="46"/>
      <c r="H14" s="46"/>
      <c r="I14" s="46"/>
      <c r="J14" s="47"/>
      <c r="K14" s="47"/>
      <c r="L14" s="47"/>
      <c r="M14" s="47"/>
      <c r="N14" s="46"/>
      <c r="O14" s="46"/>
      <c r="P14" s="46"/>
      <c r="Q14" s="46"/>
      <c r="R14" s="46"/>
      <c r="S14" s="49"/>
      <c r="T14" s="49"/>
      <c r="U14" s="49"/>
      <c r="V14" s="49"/>
      <c r="W14" s="49"/>
      <c r="X14" s="49"/>
      <c r="Y14" s="49"/>
      <c r="Z14" s="49"/>
      <c r="AA14" s="49"/>
      <c r="AB14" s="74" t="s">
        <v>294</v>
      </c>
    </row>
    <row r="15" spans="1:28" ht="64.5" customHeight="1">
      <c r="A15" s="44" t="s">
        <v>221</v>
      </c>
      <c r="B15" s="45" t="s">
        <v>222</v>
      </c>
      <c r="C15" s="46">
        <v>-1</v>
      </c>
      <c r="D15" s="46">
        <v>-2</v>
      </c>
      <c r="E15" s="46">
        <v>0</v>
      </c>
      <c r="F15" s="46">
        <v>0</v>
      </c>
      <c r="G15" s="46">
        <v>0</v>
      </c>
      <c r="H15" s="46"/>
      <c r="I15" s="46"/>
      <c r="J15" s="47"/>
      <c r="K15" s="47"/>
      <c r="L15" s="47"/>
      <c r="M15" s="47"/>
      <c r="N15" s="46">
        <v>0</v>
      </c>
      <c r="O15" s="46">
        <v>-2</v>
      </c>
      <c r="P15" s="46">
        <v>-1</v>
      </c>
      <c r="Q15" s="46">
        <v>0</v>
      </c>
      <c r="R15" s="46"/>
      <c r="S15" s="54">
        <v>89</v>
      </c>
      <c r="T15" s="54">
        <v>0</v>
      </c>
      <c r="U15" s="78">
        <v>0</v>
      </c>
      <c r="V15" s="54">
        <v>163</v>
      </c>
      <c r="W15" s="54" t="s">
        <v>295</v>
      </c>
      <c r="X15" s="79"/>
      <c r="Y15" s="48"/>
      <c r="Z15" s="48"/>
      <c r="AA15" s="48"/>
    </row>
    <row r="16" spans="1:28" ht="66">
      <c r="A16" s="44" t="s">
        <v>225</v>
      </c>
      <c r="B16" s="45" t="s">
        <v>214</v>
      </c>
      <c r="C16" s="46">
        <v>-2</v>
      </c>
      <c r="D16" s="46">
        <v>-2</v>
      </c>
      <c r="E16" s="46">
        <v>0</v>
      </c>
      <c r="F16" s="46">
        <v>0</v>
      </c>
      <c r="G16" s="46">
        <v>-2</v>
      </c>
      <c r="H16" s="46"/>
      <c r="I16" s="46"/>
      <c r="J16" s="47"/>
      <c r="K16" s="47"/>
      <c r="L16" s="47"/>
      <c r="M16" s="47"/>
      <c r="N16" s="46">
        <v>0</v>
      </c>
      <c r="O16" s="46">
        <v>-2</v>
      </c>
      <c r="P16" s="46">
        <v>-1</v>
      </c>
      <c r="Q16" s="46">
        <v>0</v>
      </c>
      <c r="R16" s="46"/>
      <c r="S16" s="48">
        <v>3</v>
      </c>
      <c r="T16" s="49">
        <v>2</v>
      </c>
      <c r="U16" s="50">
        <f>2/3</f>
        <v>0.66666666666666663</v>
      </c>
      <c r="V16" s="48">
        <v>10</v>
      </c>
      <c r="W16" s="49">
        <v>2</v>
      </c>
      <c r="X16" s="50">
        <f>2/10</f>
        <v>0.2</v>
      </c>
      <c r="Y16" s="49"/>
      <c r="Z16" s="49"/>
      <c r="AA16" s="51"/>
    </row>
    <row r="17" spans="1:28" ht="49.5">
      <c r="A17" s="59" t="s">
        <v>226</v>
      </c>
      <c r="B17" s="45" t="s">
        <v>214</v>
      </c>
      <c r="C17" s="46">
        <v>-2</v>
      </c>
      <c r="D17" s="46">
        <v>-2</v>
      </c>
      <c r="E17" s="46">
        <v>0</v>
      </c>
      <c r="F17" s="46">
        <v>0</v>
      </c>
      <c r="G17" s="46">
        <v>-2</v>
      </c>
      <c r="H17" s="46"/>
      <c r="I17" s="46"/>
      <c r="J17" s="47"/>
      <c r="K17" s="47"/>
      <c r="L17" s="47"/>
      <c r="M17" s="47"/>
      <c r="N17" s="46">
        <v>0</v>
      </c>
      <c r="O17" s="46">
        <v>-2</v>
      </c>
      <c r="P17" s="46">
        <v>0</v>
      </c>
      <c r="Q17" s="46">
        <v>0</v>
      </c>
      <c r="R17" s="46"/>
      <c r="S17" s="49">
        <v>53</v>
      </c>
      <c r="T17" s="49">
        <v>7</v>
      </c>
      <c r="U17" s="50">
        <f>7/53</f>
        <v>0.13207547169811321</v>
      </c>
      <c r="V17" s="49">
        <v>26</v>
      </c>
      <c r="W17" s="49">
        <v>1</v>
      </c>
      <c r="X17" s="50">
        <f>1/26</f>
        <v>3.8461538461538464E-2</v>
      </c>
      <c r="Y17" s="49"/>
      <c r="Z17" s="49"/>
      <c r="AA17" s="49"/>
    </row>
    <row r="18" spans="1:28" ht="49.5">
      <c r="A18" s="60" t="s">
        <v>227</v>
      </c>
      <c r="B18" s="45" t="s">
        <v>214</v>
      </c>
      <c r="C18" s="46"/>
      <c r="D18" s="46"/>
      <c r="E18" s="46"/>
      <c r="F18" s="46"/>
      <c r="G18" s="46"/>
      <c r="H18" s="46"/>
      <c r="I18" s="46"/>
      <c r="J18" s="47"/>
      <c r="K18" s="47"/>
      <c r="L18" s="47"/>
      <c r="M18" s="47"/>
      <c r="N18" s="46"/>
      <c r="O18" s="46"/>
      <c r="P18" s="46"/>
      <c r="Q18" s="46"/>
      <c r="R18" s="46"/>
      <c r="S18" s="49"/>
      <c r="T18" s="49"/>
      <c r="U18" s="49"/>
      <c r="V18" s="49"/>
      <c r="W18" s="49"/>
      <c r="X18" s="49"/>
      <c r="Y18" s="49"/>
      <c r="Z18" s="49"/>
      <c r="AA18" s="49"/>
      <c r="AB18" s="74" t="s">
        <v>294</v>
      </c>
    </row>
    <row r="19" spans="1:28">
      <c r="A19" s="33"/>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row>
    <row r="20" spans="1:28">
      <c r="A20" s="33"/>
      <c r="B20" s="155" t="s">
        <v>231</v>
      </c>
      <c r="C20" s="155"/>
      <c r="D20" s="155"/>
      <c r="E20" s="155"/>
      <c r="F20" s="155"/>
      <c r="G20" s="155"/>
      <c r="H20" s="155"/>
      <c r="I20" s="33"/>
      <c r="J20" s="33"/>
      <c r="K20" s="33"/>
      <c r="L20" s="33"/>
      <c r="M20" s="33"/>
      <c r="N20" s="33"/>
      <c r="O20" s="33"/>
      <c r="P20" s="33"/>
      <c r="Q20" s="33"/>
      <c r="R20" s="33"/>
      <c r="S20" s="33"/>
      <c r="T20" s="33"/>
      <c r="U20" s="33"/>
      <c r="V20" s="33"/>
      <c r="W20" s="33"/>
      <c r="X20" s="33"/>
      <c r="Y20" s="33"/>
      <c r="Z20" s="33"/>
      <c r="AA20" s="33"/>
    </row>
    <row r="21" spans="1:28" ht="76.5">
      <c r="A21" s="33"/>
      <c r="B21" s="44" t="s">
        <v>221</v>
      </c>
      <c r="C21" s="66" t="s">
        <v>251</v>
      </c>
      <c r="D21" s="67" t="s">
        <v>252</v>
      </c>
      <c r="E21" s="67"/>
      <c r="F21" s="67"/>
      <c r="G21" s="67"/>
      <c r="H21" s="67"/>
      <c r="I21" s="67"/>
      <c r="J21" s="67"/>
      <c r="K21" s="67"/>
      <c r="L21" s="67"/>
      <c r="M21" s="67"/>
      <c r="N21" s="67" t="s">
        <v>253</v>
      </c>
      <c r="O21" s="67" t="s">
        <v>254</v>
      </c>
      <c r="P21" s="67" t="s">
        <v>255</v>
      </c>
      <c r="Q21" s="67"/>
      <c r="R21" s="67"/>
      <c r="S21" s="67"/>
      <c r="T21" s="67"/>
      <c r="U21" s="51"/>
      <c r="V21" s="51"/>
      <c r="W21" s="51" t="s">
        <v>296</v>
      </c>
      <c r="X21" s="51"/>
      <c r="Y21" s="51"/>
      <c r="Z21" s="51"/>
      <c r="AA21" s="51"/>
    </row>
    <row r="22" spans="1:28" ht="82.5">
      <c r="A22" s="33"/>
      <c r="B22" s="44" t="s">
        <v>225</v>
      </c>
      <c r="C22" s="51"/>
      <c r="D22" s="51"/>
      <c r="E22" s="51"/>
      <c r="F22" s="51"/>
      <c r="G22" s="51"/>
      <c r="H22" s="51"/>
      <c r="I22" s="51"/>
      <c r="J22" s="51"/>
      <c r="K22" s="51"/>
      <c r="L22" s="51"/>
      <c r="M22" s="51"/>
      <c r="N22" s="51"/>
      <c r="O22" s="51"/>
      <c r="P22" s="51"/>
      <c r="Q22" s="51"/>
      <c r="R22" s="51"/>
      <c r="S22" s="51"/>
      <c r="T22" s="44" t="s">
        <v>368</v>
      </c>
      <c r="U22" s="51"/>
      <c r="V22" s="51"/>
      <c r="W22" s="51" t="s">
        <v>369</v>
      </c>
      <c r="X22" s="51"/>
      <c r="Y22" s="51"/>
      <c r="Z22" s="51"/>
      <c r="AA22" s="51"/>
    </row>
    <row r="23" spans="1:28" ht="132">
      <c r="A23" s="33"/>
      <c r="B23" s="100" t="s">
        <v>226</v>
      </c>
      <c r="C23" s="51"/>
      <c r="D23" s="51"/>
      <c r="E23" s="51"/>
      <c r="F23" s="51"/>
      <c r="G23" s="51"/>
      <c r="H23" s="51"/>
      <c r="I23" s="51"/>
      <c r="J23" s="51"/>
      <c r="K23" s="51"/>
      <c r="L23" s="51"/>
      <c r="M23" s="51"/>
      <c r="N23" s="51"/>
      <c r="O23" s="51"/>
      <c r="P23" s="51"/>
      <c r="Q23" s="51"/>
      <c r="R23" s="51"/>
      <c r="S23" s="51"/>
      <c r="T23" s="44" t="s">
        <v>374</v>
      </c>
      <c r="U23" s="51"/>
      <c r="V23" s="51"/>
      <c r="W23" s="51" t="s">
        <v>367</v>
      </c>
      <c r="X23" s="51"/>
      <c r="Y23" s="51"/>
      <c r="Z23" s="51"/>
      <c r="AA23" s="51"/>
    </row>
  </sheetData>
  <mergeCells count="20">
    <mergeCell ref="S10:X10"/>
    <mergeCell ref="B20:H20"/>
    <mergeCell ref="A6:B6"/>
    <mergeCell ref="C6:H6"/>
    <mergeCell ref="S7:X7"/>
    <mergeCell ref="A8:B8"/>
    <mergeCell ref="C8:H8"/>
    <mergeCell ref="A9:B10"/>
    <mergeCell ref="C9:H9"/>
    <mergeCell ref="G10:H10"/>
    <mergeCell ref="J10:L10"/>
    <mergeCell ref="N10:Q10"/>
    <mergeCell ref="A1:B1"/>
    <mergeCell ref="A3:B3"/>
    <mergeCell ref="C3:H3"/>
    <mergeCell ref="J3:Z5"/>
    <mergeCell ref="A4:B4"/>
    <mergeCell ref="C4:H4"/>
    <mergeCell ref="A5:B5"/>
    <mergeCell ref="C5:H5"/>
  </mergeCells>
  <phoneticPr fontId="4"/>
  <conditionalFormatting sqref="N12:R12 C12:I12 C17:I17 N17:R17">
    <cfRule type="colorScale" priority="6">
      <colorScale>
        <cfvo type="num" val="-2"/>
        <cfvo type="num" val="-1"/>
        <cfvo type="num" val="0"/>
        <color rgb="FFF8696B"/>
        <color rgb="FFFFEB84"/>
        <color rgb="FF63BE7B"/>
      </colorScale>
    </cfRule>
  </conditionalFormatting>
  <conditionalFormatting sqref="N13:R13 C13:I13">
    <cfRule type="colorScale" priority="3">
      <colorScale>
        <cfvo type="num" val="-2"/>
        <cfvo type="num" val="-1"/>
        <cfvo type="num" val="0"/>
        <color rgb="FFF8696B"/>
        <color rgb="FFFFEB84"/>
        <color rgb="FF63BE7B"/>
      </colorScale>
    </cfRule>
  </conditionalFormatting>
  <conditionalFormatting sqref="N14:R14 C14:I14">
    <cfRule type="colorScale" priority="2">
      <colorScale>
        <cfvo type="num" val="-2"/>
        <cfvo type="num" val="-1"/>
        <cfvo type="num" val="0"/>
        <color rgb="FFF8696B"/>
        <color rgb="FFFFEB84"/>
        <color rgb="FF63BE7B"/>
      </colorScale>
    </cfRule>
  </conditionalFormatting>
  <conditionalFormatting sqref="N15:R15 C15:I15">
    <cfRule type="colorScale" priority="1">
      <colorScale>
        <cfvo type="num" val="-2"/>
        <cfvo type="num" val="-1"/>
        <cfvo type="num" val="0"/>
        <color rgb="FFF8696B"/>
        <color rgb="FFFFEB84"/>
        <color rgb="FF63BE7B"/>
      </colorScale>
    </cfRule>
  </conditionalFormatting>
  <conditionalFormatting sqref="N16:R16 C16:I16">
    <cfRule type="colorScale" priority="4">
      <colorScale>
        <cfvo type="num" val="-2"/>
        <cfvo type="num" val="-1"/>
        <cfvo type="num" val="0"/>
        <color rgb="FFF8696B"/>
        <color rgb="FFFFEB84"/>
        <color rgb="FF63BE7B"/>
      </colorScale>
    </cfRule>
  </conditionalFormatting>
  <conditionalFormatting sqref="N18:R18 C18:I18">
    <cfRule type="colorScale" priority="5">
      <colorScale>
        <cfvo type="num" val="-2"/>
        <cfvo type="num" val="-1"/>
        <cfvo type="num" val="0"/>
        <color rgb="FFF8696B"/>
        <color rgb="FFFFEB84"/>
        <color rgb="FF63BE7B"/>
      </colorScale>
    </cfRule>
  </conditionalFormatting>
  <dataValidations count="3">
    <dataValidation type="list" allowBlank="1" showInputMessage="1" showErrorMessage="1" sqref="C12:I18 N12:R18" xr:uid="{00880500-B6E3-4F95-AC4A-B545325B404D}">
      <formula1>"0,-1,-2"</formula1>
    </dataValidation>
    <dataValidation type="list" allowBlank="1" showInputMessage="1" showErrorMessage="1" sqref="J12:M18" xr:uid="{AFF3159F-798B-4F48-85AC-5D5FD3FEA4B7}">
      <formula1>"0,+1,+2"</formula1>
    </dataValidation>
    <dataValidation type="list" allowBlank="1" showInputMessage="1" showErrorMessage="1" sqref="B15:B18 B12:B13" xr:uid="{E5B74025-DE91-4437-A454-53352A40A044}">
      <formula1>"RCT,準RCT,コホート研究,症例対照研究,横断研究,症例集積,その他"</formula1>
    </dataValidation>
  </dataValidations>
  <hyperlinks>
    <hyperlink ref="A1:B1" location="目次!A1" display="目次に戻る" xr:uid="{C6789C23-F396-46A0-A6EE-DF831486152D}"/>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600D5-8B65-4EC3-B1A7-509B962E9526}">
  <dimension ref="A1:AB21"/>
  <sheetViews>
    <sheetView topLeftCell="A3" zoomScale="62" zoomScaleNormal="62" workbookViewId="0">
      <selection activeCell="C12" sqref="C12:AA18"/>
    </sheetView>
  </sheetViews>
  <sheetFormatPr defaultColWidth="8.625" defaultRowHeight="18.75"/>
  <cols>
    <col min="1" max="16384" width="8.625" style="74"/>
  </cols>
  <sheetData>
    <row r="1" spans="1:28">
      <c r="A1" s="145" t="s">
        <v>0</v>
      </c>
      <c r="B1" s="145"/>
      <c r="C1" s="27"/>
      <c r="D1" s="27"/>
      <c r="E1" s="27"/>
      <c r="F1" s="27"/>
      <c r="G1" s="27"/>
      <c r="H1" s="27"/>
      <c r="I1" s="27"/>
      <c r="J1" s="27"/>
      <c r="K1" s="27"/>
      <c r="L1" s="27"/>
      <c r="M1" s="27"/>
      <c r="N1" s="27"/>
      <c r="O1" s="27"/>
      <c r="P1" s="27"/>
      <c r="Q1" s="27"/>
      <c r="R1" s="27"/>
      <c r="S1" s="27"/>
      <c r="T1" s="27"/>
      <c r="U1" s="27"/>
      <c r="V1" s="27"/>
      <c r="W1" s="27"/>
      <c r="X1" s="27"/>
      <c r="Y1" s="27"/>
      <c r="Z1" s="27"/>
      <c r="AA1" s="27"/>
    </row>
    <row r="2" spans="1:28">
      <c r="A2" s="27" t="s">
        <v>162</v>
      </c>
      <c r="B2" s="27"/>
      <c r="C2" s="27"/>
      <c r="D2" s="27"/>
      <c r="E2" s="27"/>
      <c r="F2" s="27"/>
      <c r="G2" s="27"/>
      <c r="H2" s="27"/>
      <c r="I2" s="27"/>
      <c r="J2" s="27"/>
      <c r="K2" s="27"/>
      <c r="L2" s="27"/>
      <c r="M2" s="27"/>
      <c r="N2" s="27"/>
      <c r="O2" s="27"/>
      <c r="P2" s="27"/>
      <c r="Q2" s="27"/>
      <c r="R2" s="27"/>
      <c r="S2" s="27"/>
      <c r="T2" s="27"/>
      <c r="U2" s="27"/>
      <c r="V2" s="27"/>
      <c r="W2" s="27"/>
      <c r="X2" s="27"/>
      <c r="Y2" s="27"/>
      <c r="Z2" s="27"/>
      <c r="AA2" s="27"/>
    </row>
    <row r="3" spans="1:28">
      <c r="A3" s="146" t="s">
        <v>163</v>
      </c>
      <c r="B3" s="146"/>
      <c r="C3" s="147" t="s">
        <v>164</v>
      </c>
      <c r="D3" s="148"/>
      <c r="E3" s="148"/>
      <c r="F3" s="148"/>
      <c r="G3" s="148"/>
      <c r="H3" s="149"/>
      <c r="I3" s="30"/>
      <c r="J3" s="150" t="s">
        <v>165</v>
      </c>
      <c r="K3" s="150"/>
      <c r="L3" s="150"/>
      <c r="M3" s="150"/>
      <c r="N3" s="150"/>
      <c r="O3" s="150"/>
      <c r="P3" s="150"/>
      <c r="Q3" s="150"/>
      <c r="R3" s="150"/>
      <c r="S3" s="150"/>
      <c r="T3" s="150"/>
      <c r="U3" s="150"/>
      <c r="V3" s="150"/>
      <c r="W3" s="150"/>
      <c r="X3" s="150"/>
      <c r="Y3" s="150"/>
      <c r="Z3" s="150"/>
      <c r="AA3" s="30"/>
    </row>
    <row r="4" spans="1:28">
      <c r="A4" s="151" t="s">
        <v>166</v>
      </c>
      <c r="B4" s="151"/>
      <c r="C4" s="152" t="s">
        <v>167</v>
      </c>
      <c r="D4" s="148"/>
      <c r="E4" s="148"/>
      <c r="F4" s="148"/>
      <c r="G4" s="148"/>
      <c r="H4" s="149"/>
      <c r="I4" s="30"/>
      <c r="J4" s="150"/>
      <c r="K4" s="150"/>
      <c r="L4" s="150"/>
      <c r="M4" s="150"/>
      <c r="N4" s="150"/>
      <c r="O4" s="150"/>
      <c r="P4" s="150"/>
      <c r="Q4" s="150"/>
      <c r="R4" s="150"/>
      <c r="S4" s="150"/>
      <c r="T4" s="150"/>
      <c r="U4" s="150"/>
      <c r="V4" s="150"/>
      <c r="W4" s="150"/>
      <c r="X4" s="150"/>
      <c r="Y4" s="150"/>
      <c r="Z4" s="150"/>
      <c r="AA4" s="30"/>
    </row>
    <row r="5" spans="1:28">
      <c r="A5" s="151" t="s">
        <v>168</v>
      </c>
      <c r="B5" s="151"/>
      <c r="C5" s="152" t="s">
        <v>169</v>
      </c>
      <c r="D5" s="148"/>
      <c r="E5" s="148"/>
      <c r="F5" s="148"/>
      <c r="G5" s="148"/>
      <c r="H5" s="149"/>
      <c r="I5" s="30"/>
      <c r="J5" s="150"/>
      <c r="K5" s="150"/>
      <c r="L5" s="150"/>
      <c r="M5" s="150"/>
      <c r="N5" s="150"/>
      <c r="O5" s="150"/>
      <c r="P5" s="150"/>
      <c r="Q5" s="150"/>
      <c r="R5" s="150"/>
      <c r="S5" s="150"/>
      <c r="T5" s="150"/>
      <c r="U5" s="150"/>
      <c r="V5" s="150"/>
      <c r="W5" s="150"/>
      <c r="X5" s="150"/>
      <c r="Y5" s="150"/>
      <c r="Z5" s="150"/>
      <c r="AA5" s="30"/>
    </row>
    <row r="6" spans="1:28">
      <c r="A6" s="151" t="s">
        <v>170</v>
      </c>
      <c r="B6" s="151"/>
      <c r="C6" s="156" t="s">
        <v>171</v>
      </c>
      <c r="D6" s="156"/>
      <c r="E6" s="156"/>
      <c r="F6" s="156"/>
      <c r="G6" s="156"/>
      <c r="H6" s="156"/>
      <c r="I6" s="30"/>
      <c r="J6" s="27"/>
      <c r="K6" s="27"/>
      <c r="L6" s="27"/>
      <c r="M6" s="27"/>
      <c r="N6" s="27"/>
      <c r="O6" s="27"/>
      <c r="P6" s="27"/>
      <c r="Q6" s="27"/>
      <c r="R6" s="27"/>
      <c r="S6" s="32" t="s">
        <v>172</v>
      </c>
      <c r="T6" s="27"/>
      <c r="U6" s="27"/>
      <c r="V6" s="27"/>
      <c r="W6" s="27"/>
      <c r="X6" s="27"/>
      <c r="Y6" s="27"/>
      <c r="Z6" s="27"/>
      <c r="AA6" s="30"/>
    </row>
    <row r="7" spans="1:28">
      <c r="A7" s="33"/>
      <c r="B7" s="33"/>
      <c r="C7" s="33"/>
      <c r="D7" s="33"/>
      <c r="E7" s="33"/>
      <c r="F7" s="33"/>
      <c r="G7" s="33"/>
      <c r="H7" s="33"/>
      <c r="I7" s="30"/>
      <c r="J7" s="30"/>
      <c r="K7" s="30"/>
      <c r="L7" s="30"/>
      <c r="M7" s="30"/>
      <c r="N7" s="30"/>
      <c r="O7" s="30"/>
      <c r="P7" s="30"/>
      <c r="Q7" s="30"/>
      <c r="R7" s="34"/>
      <c r="S7" s="157" t="s">
        <v>173</v>
      </c>
      <c r="T7" s="158"/>
      <c r="U7" s="158"/>
      <c r="V7" s="158"/>
      <c r="W7" s="158"/>
      <c r="X7" s="159"/>
      <c r="Y7" s="27"/>
      <c r="Z7" s="27"/>
      <c r="AA7" s="30"/>
    </row>
    <row r="8" spans="1:28" ht="19.5">
      <c r="A8" s="146" t="s">
        <v>174</v>
      </c>
      <c r="B8" s="146"/>
      <c r="C8" s="156" t="s">
        <v>297</v>
      </c>
      <c r="D8" s="156"/>
      <c r="E8" s="156"/>
      <c r="F8" s="156"/>
      <c r="G8" s="156"/>
      <c r="H8" s="156"/>
      <c r="I8" s="30"/>
      <c r="J8" s="30"/>
      <c r="K8" s="30"/>
      <c r="L8" s="30"/>
      <c r="M8" s="30"/>
      <c r="N8" s="30"/>
      <c r="O8" s="30"/>
      <c r="P8" s="30"/>
      <c r="Q8" s="30"/>
      <c r="R8" s="30"/>
      <c r="S8" s="35" t="s">
        <v>176</v>
      </c>
      <c r="T8" s="35" t="s">
        <v>177</v>
      </c>
      <c r="U8" s="35" t="s">
        <v>178</v>
      </c>
      <c r="V8" s="35" t="s">
        <v>179</v>
      </c>
      <c r="W8" s="35" t="s">
        <v>177</v>
      </c>
      <c r="X8" s="35" t="s">
        <v>178</v>
      </c>
      <c r="Y8" s="36" t="s">
        <v>180</v>
      </c>
      <c r="Z8" s="35" t="s">
        <v>178</v>
      </c>
      <c r="AA8" s="30"/>
    </row>
    <row r="9" spans="1:28">
      <c r="A9" s="160" t="s">
        <v>181</v>
      </c>
      <c r="B9" s="160"/>
      <c r="C9" s="160" t="s">
        <v>182</v>
      </c>
      <c r="D9" s="160"/>
      <c r="E9" s="160"/>
      <c r="F9" s="160"/>
      <c r="G9" s="160"/>
      <c r="H9" s="160"/>
      <c r="I9" s="30"/>
      <c r="J9" s="30"/>
      <c r="K9" s="30"/>
      <c r="L9" s="30"/>
      <c r="M9" s="30"/>
      <c r="N9" s="30"/>
      <c r="O9" s="30"/>
      <c r="P9" s="30"/>
      <c r="Q9" s="30"/>
      <c r="R9" s="30"/>
      <c r="S9" s="37"/>
      <c r="T9" s="38"/>
      <c r="U9" s="38"/>
      <c r="V9" s="38"/>
      <c r="W9" s="38"/>
      <c r="X9" s="38"/>
      <c r="Y9" s="38"/>
      <c r="Z9" s="38"/>
      <c r="AA9" s="30"/>
    </row>
    <row r="10" spans="1:28" ht="38.25">
      <c r="A10" s="160"/>
      <c r="B10" s="160"/>
      <c r="C10" s="40" t="s">
        <v>183</v>
      </c>
      <c r="D10" s="40" t="s">
        <v>184</v>
      </c>
      <c r="E10" s="40" t="s">
        <v>185</v>
      </c>
      <c r="F10" s="40" t="s">
        <v>186</v>
      </c>
      <c r="G10" s="160" t="s">
        <v>187</v>
      </c>
      <c r="H10" s="160"/>
      <c r="I10" s="30"/>
      <c r="J10" s="146" t="s">
        <v>188</v>
      </c>
      <c r="K10" s="146"/>
      <c r="L10" s="146"/>
      <c r="M10" s="30"/>
      <c r="N10" s="146" t="s">
        <v>189</v>
      </c>
      <c r="O10" s="146"/>
      <c r="P10" s="146"/>
      <c r="Q10" s="146"/>
      <c r="R10" s="30"/>
      <c r="S10" s="146" t="s">
        <v>190</v>
      </c>
      <c r="T10" s="146"/>
      <c r="U10" s="146"/>
      <c r="V10" s="146"/>
      <c r="W10" s="146"/>
      <c r="X10" s="146"/>
      <c r="Y10" s="30"/>
      <c r="Z10" s="30"/>
      <c r="AA10" s="30"/>
    </row>
    <row r="11" spans="1:28" ht="129">
      <c r="A11" s="41" t="s">
        <v>191</v>
      </c>
      <c r="B11" s="41" t="s">
        <v>192</v>
      </c>
      <c r="C11" s="41" t="s">
        <v>193</v>
      </c>
      <c r="D11" s="41" t="s">
        <v>194</v>
      </c>
      <c r="E11" s="42" t="s">
        <v>195</v>
      </c>
      <c r="F11" s="42" t="s">
        <v>196</v>
      </c>
      <c r="G11" s="41" t="s">
        <v>197</v>
      </c>
      <c r="H11" s="41" t="s">
        <v>198</v>
      </c>
      <c r="I11" s="41" t="s">
        <v>199</v>
      </c>
      <c r="J11" s="41" t="s">
        <v>200</v>
      </c>
      <c r="K11" s="42" t="s">
        <v>201</v>
      </c>
      <c r="L11" s="42" t="s">
        <v>202</v>
      </c>
      <c r="M11" s="41" t="s">
        <v>199</v>
      </c>
      <c r="N11" s="41" t="s">
        <v>166</v>
      </c>
      <c r="O11" s="41" t="s">
        <v>168</v>
      </c>
      <c r="P11" s="41" t="s">
        <v>170</v>
      </c>
      <c r="Q11" s="41" t="s">
        <v>174</v>
      </c>
      <c r="R11" s="41" t="s">
        <v>199</v>
      </c>
      <c r="S11" s="41" t="s">
        <v>203</v>
      </c>
      <c r="T11" s="41" t="s">
        <v>204</v>
      </c>
      <c r="U11" s="43" t="s">
        <v>205</v>
      </c>
      <c r="V11" s="41" t="s">
        <v>206</v>
      </c>
      <c r="W11" s="41" t="s">
        <v>207</v>
      </c>
      <c r="X11" s="43" t="s">
        <v>205</v>
      </c>
      <c r="Y11" s="41" t="s">
        <v>208</v>
      </c>
      <c r="Z11" s="41" t="s">
        <v>209</v>
      </c>
      <c r="AA11" s="41" t="s">
        <v>210</v>
      </c>
    </row>
    <row r="12" spans="1:28" ht="66">
      <c r="A12" s="44" t="s">
        <v>211</v>
      </c>
      <c r="B12" s="45" t="s">
        <v>212</v>
      </c>
      <c r="C12" s="46"/>
      <c r="D12" s="46"/>
      <c r="E12" s="46"/>
      <c r="F12" s="46"/>
      <c r="G12" s="46"/>
      <c r="H12" s="46"/>
      <c r="I12" s="46"/>
      <c r="J12" s="47"/>
      <c r="K12" s="47"/>
      <c r="L12" s="47"/>
      <c r="M12" s="47"/>
      <c r="N12" s="46"/>
      <c r="O12" s="46"/>
      <c r="P12" s="46"/>
      <c r="Q12" s="46"/>
      <c r="R12" s="46"/>
      <c r="S12" s="48"/>
      <c r="T12" s="49"/>
      <c r="U12" s="50"/>
      <c r="V12" s="48"/>
      <c r="W12" s="49"/>
      <c r="X12" s="50"/>
      <c r="Y12" s="51"/>
      <c r="Z12" s="51"/>
      <c r="AA12" s="51"/>
      <c r="AB12" s="74" t="s">
        <v>298</v>
      </c>
    </row>
    <row r="13" spans="1:28" ht="47.25">
      <c r="A13" s="52" t="s">
        <v>213</v>
      </c>
      <c r="B13" s="45" t="s">
        <v>214</v>
      </c>
      <c r="C13" s="46"/>
      <c r="D13" s="46"/>
      <c r="E13" s="46"/>
      <c r="F13" s="46"/>
      <c r="G13" s="46"/>
      <c r="H13" s="46"/>
      <c r="I13" s="46"/>
      <c r="J13" s="47"/>
      <c r="K13" s="47"/>
      <c r="L13" s="47"/>
      <c r="M13" s="47"/>
      <c r="N13" s="46"/>
      <c r="O13" s="46"/>
      <c r="P13" s="46"/>
      <c r="Q13" s="46"/>
      <c r="R13" s="46"/>
      <c r="S13" s="52"/>
      <c r="T13" s="52"/>
      <c r="U13" s="53"/>
      <c r="V13" s="52"/>
      <c r="W13" s="52"/>
      <c r="X13" s="50"/>
      <c r="Y13" s="51"/>
      <c r="Z13" s="51"/>
      <c r="AA13" s="51"/>
      <c r="AB13" s="74" t="s">
        <v>298</v>
      </c>
    </row>
    <row r="14" spans="1:28" ht="49.5">
      <c r="A14" s="44" t="s">
        <v>216</v>
      </c>
      <c r="B14" s="44" t="s">
        <v>217</v>
      </c>
      <c r="C14" s="46"/>
      <c r="D14" s="46"/>
      <c r="E14" s="46"/>
      <c r="F14" s="46"/>
      <c r="G14" s="46"/>
      <c r="H14" s="46"/>
      <c r="I14" s="46"/>
      <c r="J14" s="47"/>
      <c r="K14" s="47"/>
      <c r="L14" s="47"/>
      <c r="M14" s="47"/>
      <c r="N14" s="46"/>
      <c r="O14" s="46"/>
      <c r="P14" s="46"/>
      <c r="Q14" s="46"/>
      <c r="R14" s="46"/>
      <c r="S14" s="52"/>
      <c r="T14" s="52"/>
      <c r="U14" s="55"/>
      <c r="V14" s="52"/>
      <c r="W14" s="52"/>
      <c r="X14" s="58"/>
      <c r="Y14" s="44"/>
      <c r="Z14" s="44"/>
      <c r="AA14" s="44"/>
      <c r="AB14" s="74" t="s">
        <v>298</v>
      </c>
    </row>
    <row r="15" spans="1:28" ht="66">
      <c r="A15" s="44" t="s">
        <v>221</v>
      </c>
      <c r="B15" s="45" t="s">
        <v>222</v>
      </c>
      <c r="C15" s="46"/>
      <c r="D15" s="46"/>
      <c r="E15" s="46"/>
      <c r="F15" s="46"/>
      <c r="G15" s="46"/>
      <c r="H15" s="46"/>
      <c r="I15" s="46"/>
      <c r="J15" s="47"/>
      <c r="K15" s="47"/>
      <c r="L15" s="47"/>
      <c r="M15" s="47"/>
      <c r="N15" s="46"/>
      <c r="O15" s="46"/>
      <c r="P15" s="46"/>
      <c r="Q15" s="46"/>
      <c r="R15" s="46"/>
      <c r="S15" s="52"/>
      <c r="T15" s="52"/>
      <c r="U15" s="57"/>
      <c r="V15" s="52"/>
      <c r="W15" s="52"/>
      <c r="X15" s="58"/>
      <c r="Y15" s="44"/>
      <c r="Z15" s="44"/>
      <c r="AA15" s="44"/>
      <c r="AB15" s="74" t="s">
        <v>298</v>
      </c>
    </row>
    <row r="16" spans="1:28" ht="33">
      <c r="A16" s="44" t="s">
        <v>299</v>
      </c>
      <c r="B16" s="45" t="s">
        <v>214</v>
      </c>
      <c r="C16" s="46"/>
      <c r="D16" s="46"/>
      <c r="E16" s="46"/>
      <c r="F16" s="46"/>
      <c r="G16" s="46"/>
      <c r="H16" s="46"/>
      <c r="I16" s="46"/>
      <c r="J16" s="47"/>
      <c r="K16" s="47"/>
      <c r="L16" s="47"/>
      <c r="M16" s="47"/>
      <c r="N16" s="46"/>
      <c r="O16" s="46"/>
      <c r="P16" s="46"/>
      <c r="Q16" s="46"/>
      <c r="R16" s="46"/>
      <c r="S16" s="48"/>
      <c r="T16" s="49"/>
      <c r="U16" s="50"/>
      <c r="V16" s="48"/>
      <c r="W16" s="49"/>
      <c r="X16" s="50"/>
      <c r="Y16" s="51"/>
      <c r="Z16" s="51"/>
      <c r="AA16" s="51"/>
      <c r="AB16" s="74" t="s">
        <v>298</v>
      </c>
    </row>
    <row r="17" spans="1:28" ht="47.25">
      <c r="A17" s="80" t="s">
        <v>300</v>
      </c>
      <c r="B17" s="45" t="s">
        <v>214</v>
      </c>
      <c r="C17" s="46"/>
      <c r="D17" s="46"/>
      <c r="E17" s="46"/>
      <c r="F17" s="46"/>
      <c r="G17" s="46"/>
      <c r="H17" s="46"/>
      <c r="I17" s="46"/>
      <c r="J17" s="47"/>
      <c r="K17" s="47"/>
      <c r="L17" s="47"/>
      <c r="M17" s="47"/>
      <c r="N17" s="46"/>
      <c r="O17" s="46"/>
      <c r="P17" s="46"/>
      <c r="Q17" s="46"/>
      <c r="R17" s="46"/>
      <c r="S17" s="49"/>
      <c r="T17" s="49"/>
      <c r="U17" s="49"/>
      <c r="V17" s="49"/>
      <c r="W17" s="49"/>
      <c r="X17" s="50"/>
      <c r="Y17" s="49"/>
      <c r="Z17" s="49"/>
      <c r="AA17" s="51"/>
      <c r="AB17" s="74" t="s">
        <v>298</v>
      </c>
    </row>
    <row r="18" spans="1:28" ht="33">
      <c r="A18" s="60" t="s">
        <v>301</v>
      </c>
      <c r="B18" s="45" t="s">
        <v>214</v>
      </c>
      <c r="C18" s="46"/>
      <c r="D18" s="46"/>
      <c r="E18" s="46"/>
      <c r="F18" s="46"/>
      <c r="G18" s="46"/>
      <c r="H18" s="46"/>
      <c r="I18" s="46"/>
      <c r="J18" s="47"/>
      <c r="K18" s="47"/>
      <c r="L18" s="47"/>
      <c r="M18" s="47"/>
      <c r="N18" s="46"/>
      <c r="O18" s="46"/>
      <c r="P18" s="46"/>
      <c r="Q18" s="46"/>
      <c r="R18" s="46"/>
      <c r="S18" s="49"/>
      <c r="T18" s="49"/>
      <c r="U18" s="49"/>
      <c r="V18" s="49"/>
      <c r="W18" s="49"/>
      <c r="X18" s="49"/>
      <c r="Y18" s="49"/>
      <c r="Z18" s="49"/>
      <c r="AA18" s="51"/>
      <c r="AB18" s="74" t="s">
        <v>298</v>
      </c>
    </row>
    <row r="19" spans="1:28">
      <c r="A19" s="33"/>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row>
    <row r="20" spans="1:28">
      <c r="A20" s="33"/>
      <c r="B20" s="155" t="s">
        <v>231</v>
      </c>
      <c r="C20" s="155"/>
      <c r="D20" s="155"/>
      <c r="E20" s="155"/>
      <c r="F20" s="155"/>
      <c r="G20" s="155"/>
      <c r="H20" s="155"/>
      <c r="I20" s="33"/>
      <c r="J20" s="33"/>
      <c r="K20" s="33"/>
      <c r="L20" s="33"/>
      <c r="M20" s="33"/>
      <c r="N20" s="33"/>
      <c r="O20" s="33"/>
      <c r="P20" s="33"/>
      <c r="Q20" s="33"/>
      <c r="R20" s="33"/>
      <c r="S20" s="33"/>
      <c r="T20" s="33"/>
      <c r="U20" s="33"/>
      <c r="V20" s="33"/>
      <c r="W20" s="33"/>
      <c r="X20" s="33"/>
      <c r="Y20" s="33"/>
      <c r="Z20" s="33"/>
      <c r="AA20" s="33"/>
    </row>
    <row r="21" spans="1:28">
      <c r="A21" s="33"/>
      <c r="B21" s="65"/>
      <c r="C21" s="65"/>
      <c r="D21" s="65"/>
      <c r="E21" s="65"/>
      <c r="F21" s="65"/>
      <c r="G21" s="65"/>
      <c r="H21" s="65"/>
      <c r="I21" s="51"/>
      <c r="J21" s="51"/>
      <c r="K21" s="51"/>
      <c r="L21" s="51"/>
      <c r="M21" s="51"/>
      <c r="N21" s="51"/>
      <c r="O21" s="51"/>
      <c r="P21" s="51"/>
      <c r="Q21" s="51"/>
      <c r="R21" s="51"/>
      <c r="S21" s="51"/>
      <c r="T21" s="51"/>
      <c r="U21" s="51"/>
      <c r="V21" s="51"/>
      <c r="W21" s="51"/>
      <c r="X21" s="51"/>
      <c r="Y21" s="51"/>
      <c r="Z21" s="51"/>
      <c r="AA21" s="51"/>
    </row>
  </sheetData>
  <mergeCells count="20">
    <mergeCell ref="S10:X10"/>
    <mergeCell ref="B20:H20"/>
    <mergeCell ref="A6:B6"/>
    <mergeCell ref="C6:H6"/>
    <mergeCell ref="S7:X7"/>
    <mergeCell ref="A8:B8"/>
    <mergeCell ref="C8:H8"/>
    <mergeCell ref="A9:B10"/>
    <mergeCell ref="C9:H9"/>
    <mergeCell ref="G10:H10"/>
    <mergeCell ref="J10:L10"/>
    <mergeCell ref="N10:Q10"/>
    <mergeCell ref="A1:B1"/>
    <mergeCell ref="A3:B3"/>
    <mergeCell ref="C3:H3"/>
    <mergeCell ref="J3:Z5"/>
    <mergeCell ref="A4:B4"/>
    <mergeCell ref="C4:H4"/>
    <mergeCell ref="A5:B5"/>
    <mergeCell ref="C5:H5"/>
  </mergeCells>
  <phoneticPr fontId="4"/>
  <conditionalFormatting sqref="N12:R12 C12:I12 C17:I17 N17:R17">
    <cfRule type="colorScale" priority="6">
      <colorScale>
        <cfvo type="num" val="-2"/>
        <cfvo type="num" val="-1"/>
        <cfvo type="num" val="0"/>
        <color rgb="FFF8696B"/>
        <color rgb="FFFFEB84"/>
        <color rgb="FF63BE7B"/>
      </colorScale>
    </cfRule>
  </conditionalFormatting>
  <conditionalFormatting sqref="N13:R13 C13:I13">
    <cfRule type="colorScale" priority="3">
      <colorScale>
        <cfvo type="num" val="-2"/>
        <cfvo type="num" val="-1"/>
        <cfvo type="num" val="0"/>
        <color rgb="FFF8696B"/>
        <color rgb="FFFFEB84"/>
        <color rgb="FF63BE7B"/>
      </colorScale>
    </cfRule>
  </conditionalFormatting>
  <conditionalFormatting sqref="N14:R14 C14:I14">
    <cfRule type="colorScale" priority="2">
      <colorScale>
        <cfvo type="num" val="-2"/>
        <cfvo type="num" val="-1"/>
        <cfvo type="num" val="0"/>
        <color rgb="FFF8696B"/>
        <color rgb="FFFFEB84"/>
        <color rgb="FF63BE7B"/>
      </colorScale>
    </cfRule>
  </conditionalFormatting>
  <conditionalFormatting sqref="N15:R15 C15:I15">
    <cfRule type="colorScale" priority="1">
      <colorScale>
        <cfvo type="num" val="-2"/>
        <cfvo type="num" val="-1"/>
        <cfvo type="num" val="0"/>
        <color rgb="FFF8696B"/>
        <color rgb="FFFFEB84"/>
        <color rgb="FF63BE7B"/>
      </colorScale>
    </cfRule>
  </conditionalFormatting>
  <conditionalFormatting sqref="N16:R16 C16:I16">
    <cfRule type="colorScale" priority="4">
      <colorScale>
        <cfvo type="num" val="-2"/>
        <cfvo type="num" val="-1"/>
        <cfvo type="num" val="0"/>
        <color rgb="FFF8696B"/>
        <color rgb="FFFFEB84"/>
        <color rgb="FF63BE7B"/>
      </colorScale>
    </cfRule>
  </conditionalFormatting>
  <conditionalFormatting sqref="N18:R18 C18:I18">
    <cfRule type="colorScale" priority="5">
      <colorScale>
        <cfvo type="num" val="-2"/>
        <cfvo type="num" val="-1"/>
        <cfvo type="num" val="0"/>
        <color rgb="FFF8696B"/>
        <color rgb="FFFFEB84"/>
        <color rgb="FF63BE7B"/>
      </colorScale>
    </cfRule>
  </conditionalFormatting>
  <dataValidations count="3">
    <dataValidation type="list" allowBlank="1" showInputMessage="1" showErrorMessage="1" sqref="N12:R18 C12:I18" xr:uid="{A71E8EEB-DF90-4E55-9F28-9A6522A82183}">
      <formula1>"0,-1,-2"</formula1>
    </dataValidation>
    <dataValidation type="list" allowBlank="1" showInputMessage="1" showErrorMessage="1" sqref="J12:M18" xr:uid="{E7E3B2E3-8C25-432B-B8FB-75333DB0D361}">
      <formula1>"0,+1,+2"</formula1>
    </dataValidation>
    <dataValidation type="list" allowBlank="1" showInputMessage="1" showErrorMessage="1" sqref="B15:B18 B12:B13" xr:uid="{E5078FAC-BF59-4C13-BE4E-4A979485277A}">
      <formula1>"RCT,準RCT,コホート研究,症例対照研究,横断研究,症例集積,その他"</formula1>
    </dataValidation>
  </dataValidations>
  <hyperlinks>
    <hyperlink ref="A1:B1" location="目次!A1" display="目次に戻る" xr:uid="{2283CE83-54C8-4977-83C7-EA037DBD8CF2}"/>
  </hyperlinks>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E9AA1-ACDB-4D57-B33A-4DB6A8A1E430}">
  <dimension ref="A1:T28"/>
  <sheetViews>
    <sheetView showGridLines="0" view="pageBreakPreview" zoomScale="89" zoomScaleNormal="100" zoomScaleSheetLayoutView="89" workbookViewId="0">
      <selection activeCell="V10" sqref="V10"/>
    </sheetView>
  </sheetViews>
  <sheetFormatPr defaultColWidth="8.625" defaultRowHeight="18"/>
  <cols>
    <col min="1" max="1" width="16.125" style="27" customWidth="1"/>
    <col min="2" max="2" width="7.5" style="27" customWidth="1"/>
    <col min="3" max="4" width="6.125" style="27" customWidth="1"/>
    <col min="5" max="5" width="6" style="27" customWidth="1"/>
    <col min="6" max="6" width="6.375" style="27" customWidth="1"/>
    <col min="7" max="9" width="6.125" style="27" customWidth="1"/>
    <col min="10" max="10" width="6.375" style="27" customWidth="1"/>
    <col min="11" max="13" width="6.125" style="27" customWidth="1"/>
    <col min="14" max="14" width="9.125" style="27" customWidth="1"/>
    <col min="15" max="15" width="6.125" style="27" customWidth="1"/>
    <col min="16" max="16" width="6" style="27" customWidth="1"/>
    <col min="17" max="17" width="12.625" style="27" customWidth="1"/>
    <col min="18" max="18" width="10" style="27" customWidth="1"/>
    <col min="19" max="19" width="6.125" style="27" customWidth="1"/>
    <col min="20" max="20" width="28" style="27" customWidth="1"/>
    <col min="21" max="16384" width="8.625" style="27"/>
  </cols>
  <sheetData>
    <row r="1" spans="1:20">
      <c r="A1" s="145" t="s">
        <v>0</v>
      </c>
      <c r="B1" s="145"/>
    </row>
    <row r="2" spans="1:20">
      <c r="A2" s="27" t="s">
        <v>302</v>
      </c>
      <c r="I2" s="164" t="s">
        <v>303</v>
      </c>
      <c r="J2" s="164"/>
      <c r="K2" s="164"/>
      <c r="L2" s="164"/>
      <c r="M2" s="164"/>
      <c r="N2" s="164"/>
      <c r="O2" s="164"/>
      <c r="P2" s="164"/>
      <c r="Q2" s="164"/>
      <c r="R2" s="164"/>
      <c r="S2" s="164"/>
    </row>
    <row r="3" spans="1:20" ht="32.1" customHeight="1">
      <c r="A3" s="29" t="s">
        <v>163</v>
      </c>
      <c r="B3" s="165" t="s">
        <v>304</v>
      </c>
      <c r="C3" s="166"/>
      <c r="D3" s="166"/>
      <c r="E3" s="166"/>
      <c r="F3" s="166"/>
      <c r="G3" s="166"/>
      <c r="H3" s="30"/>
      <c r="I3" s="164"/>
      <c r="J3" s="164"/>
      <c r="K3" s="164"/>
      <c r="L3" s="164"/>
      <c r="M3" s="164"/>
      <c r="N3" s="164"/>
      <c r="O3" s="164"/>
      <c r="P3" s="164"/>
      <c r="Q3" s="164"/>
      <c r="R3" s="164"/>
      <c r="S3" s="164"/>
      <c r="T3" s="30"/>
    </row>
    <row r="4" spans="1:20" ht="32.1" customHeight="1">
      <c r="A4" s="31" t="s">
        <v>166</v>
      </c>
      <c r="B4" s="152" t="s">
        <v>167</v>
      </c>
      <c r="C4" s="148"/>
      <c r="D4" s="148"/>
      <c r="E4" s="148"/>
      <c r="F4" s="148"/>
      <c r="G4" s="149"/>
      <c r="H4" s="30"/>
      <c r="I4" s="164"/>
      <c r="J4" s="164"/>
      <c r="K4" s="164"/>
      <c r="L4" s="164"/>
      <c r="M4" s="164"/>
      <c r="N4" s="164"/>
      <c r="O4" s="164"/>
      <c r="P4" s="164"/>
      <c r="Q4" s="164"/>
      <c r="R4" s="164"/>
      <c r="S4" s="164"/>
      <c r="T4" s="30"/>
    </row>
    <row r="5" spans="1:20" ht="32.1" customHeight="1">
      <c r="A5" s="31" t="s">
        <v>168</v>
      </c>
      <c r="B5" s="152" t="s">
        <v>169</v>
      </c>
      <c r="C5" s="148"/>
      <c r="D5" s="148"/>
      <c r="E5" s="148"/>
      <c r="F5" s="148"/>
      <c r="G5" s="149"/>
      <c r="H5" s="30"/>
      <c r="I5" s="32" t="s">
        <v>305</v>
      </c>
      <c r="J5" s="81"/>
      <c r="K5" s="81"/>
      <c r="L5" s="81"/>
      <c r="M5" s="81"/>
      <c r="N5" s="81"/>
      <c r="O5" s="81"/>
      <c r="P5" s="81"/>
      <c r="R5" s="81"/>
      <c r="S5" s="81"/>
      <c r="T5" s="30"/>
    </row>
    <row r="6" spans="1:20" ht="32.1" customHeight="1">
      <c r="A6" s="31" t="s">
        <v>170</v>
      </c>
      <c r="B6" s="156" t="s">
        <v>171</v>
      </c>
      <c r="C6" s="156"/>
      <c r="D6" s="156"/>
      <c r="E6" s="156"/>
      <c r="F6" s="156"/>
      <c r="G6" s="156"/>
      <c r="H6" s="30"/>
      <c r="I6" s="157" t="s">
        <v>306</v>
      </c>
      <c r="J6" s="167"/>
      <c r="K6" s="167"/>
      <c r="L6" s="167"/>
      <c r="M6" s="167"/>
      <c r="N6" s="168"/>
      <c r="O6" s="38"/>
      <c r="P6" s="38"/>
      <c r="R6" s="30"/>
      <c r="S6" s="30"/>
      <c r="T6" s="30"/>
    </row>
    <row r="7" spans="1:20" ht="28.5" customHeight="1">
      <c r="A7" s="30"/>
      <c r="B7" s="30"/>
      <c r="C7" s="30"/>
      <c r="D7" s="30"/>
      <c r="E7" s="30"/>
      <c r="F7" s="30"/>
      <c r="G7" s="30"/>
      <c r="H7" s="30"/>
      <c r="I7" s="35" t="s">
        <v>176</v>
      </c>
      <c r="J7" s="35" t="s">
        <v>177</v>
      </c>
      <c r="K7" s="35" t="s">
        <v>178</v>
      </c>
      <c r="L7" s="35" t="s">
        <v>179</v>
      </c>
      <c r="M7" s="35" t="s">
        <v>177</v>
      </c>
      <c r="N7" s="35" t="s">
        <v>178</v>
      </c>
      <c r="O7" s="36" t="s">
        <v>180</v>
      </c>
      <c r="P7" s="35" t="s">
        <v>178</v>
      </c>
      <c r="R7" s="30"/>
      <c r="S7" s="30"/>
      <c r="T7" s="30"/>
    </row>
    <row r="8" spans="1:20" ht="28.5" customHeight="1">
      <c r="A8" s="30"/>
      <c r="B8" s="30"/>
      <c r="C8" s="30"/>
      <c r="D8" s="30"/>
      <c r="E8" s="30"/>
      <c r="F8" s="30"/>
      <c r="G8" s="30"/>
      <c r="H8" s="30"/>
      <c r="I8" s="30"/>
      <c r="J8" s="82"/>
      <c r="K8" s="82"/>
      <c r="L8" s="82"/>
      <c r="M8" s="82"/>
      <c r="N8" s="82"/>
      <c r="O8" s="82"/>
      <c r="P8" s="83"/>
      <c r="Q8" s="82"/>
      <c r="R8" s="30"/>
      <c r="S8" s="30"/>
      <c r="T8" s="30"/>
    </row>
    <row r="9" spans="1:20" ht="26.25" customHeight="1">
      <c r="A9" s="30" t="s">
        <v>307</v>
      </c>
      <c r="B9" s="30"/>
      <c r="C9" s="30"/>
      <c r="D9" s="30"/>
      <c r="E9" s="30"/>
      <c r="F9" s="30"/>
      <c r="G9" s="30"/>
      <c r="H9" s="30"/>
      <c r="I9" s="146" t="s">
        <v>190</v>
      </c>
      <c r="J9" s="146"/>
      <c r="K9" s="146"/>
      <c r="L9" s="146"/>
      <c r="M9" s="146"/>
      <c r="N9" s="146"/>
      <c r="O9" s="38"/>
      <c r="P9" s="38"/>
      <c r="Q9" s="38"/>
      <c r="R9" s="30"/>
      <c r="S9" s="30"/>
      <c r="T9" s="30"/>
    </row>
    <row r="10" spans="1:20" ht="113.25" customHeight="1">
      <c r="A10" s="29" t="s">
        <v>174</v>
      </c>
      <c r="B10" s="41" t="s">
        <v>308</v>
      </c>
      <c r="C10" s="42" t="s">
        <v>309</v>
      </c>
      <c r="D10" s="41" t="s">
        <v>310</v>
      </c>
      <c r="E10" s="41" t="s">
        <v>311</v>
      </c>
      <c r="F10" s="41" t="s">
        <v>312</v>
      </c>
      <c r="G10" s="42" t="s">
        <v>313</v>
      </c>
      <c r="H10" s="84" t="s">
        <v>314</v>
      </c>
      <c r="I10" s="41" t="s">
        <v>203</v>
      </c>
      <c r="J10" s="41" t="s">
        <v>204</v>
      </c>
      <c r="K10" s="43" t="s">
        <v>205</v>
      </c>
      <c r="L10" s="41" t="s">
        <v>206</v>
      </c>
      <c r="M10" s="41" t="s">
        <v>207</v>
      </c>
      <c r="N10" s="43" t="s">
        <v>205</v>
      </c>
      <c r="O10" s="42" t="s">
        <v>315</v>
      </c>
      <c r="P10" s="41" t="s">
        <v>316</v>
      </c>
      <c r="Q10" s="85" t="s">
        <v>317</v>
      </c>
      <c r="R10" s="84" t="s">
        <v>318</v>
      </c>
      <c r="S10" s="84" t="s">
        <v>319</v>
      </c>
      <c r="T10" s="29" t="s">
        <v>44</v>
      </c>
    </row>
    <row r="11" spans="1:20" ht="33.6" customHeight="1">
      <c r="A11" s="44" t="s">
        <v>175</v>
      </c>
      <c r="B11" s="44" t="s">
        <v>320</v>
      </c>
      <c r="C11" s="86">
        <v>-2</v>
      </c>
      <c r="D11" s="86">
        <v>0</v>
      </c>
      <c r="E11" s="86">
        <v>-1</v>
      </c>
      <c r="F11" s="86">
        <v>-1</v>
      </c>
      <c r="G11" s="86">
        <v>0</v>
      </c>
      <c r="H11" s="87"/>
      <c r="I11" s="44">
        <v>482</v>
      </c>
      <c r="J11" s="44">
        <v>56</v>
      </c>
      <c r="K11" s="56">
        <v>0.116182572614108</v>
      </c>
      <c r="L11" s="44">
        <v>652</v>
      </c>
      <c r="M11" s="44">
        <v>16</v>
      </c>
      <c r="N11" s="56">
        <v>2.4960998439937598E-2</v>
      </c>
      <c r="O11" s="44"/>
      <c r="P11" s="44"/>
      <c r="Q11" s="44"/>
      <c r="R11" s="88" t="s">
        <v>321</v>
      </c>
      <c r="S11" s="86">
        <v>9</v>
      </c>
      <c r="T11" s="44"/>
    </row>
    <row r="12" spans="1:20" ht="33" customHeight="1">
      <c r="A12" s="44" t="s">
        <v>280</v>
      </c>
      <c r="B12" s="44">
        <v>0</v>
      </c>
      <c r="C12" s="86"/>
      <c r="D12" s="86"/>
      <c r="E12" s="86"/>
      <c r="F12" s="86"/>
      <c r="G12" s="86"/>
      <c r="H12" s="87"/>
      <c r="I12" s="44"/>
      <c r="J12" s="44"/>
      <c r="K12" s="44"/>
      <c r="L12" s="44"/>
      <c r="M12" s="44"/>
      <c r="N12" s="44"/>
      <c r="O12" s="44"/>
      <c r="P12" s="44"/>
      <c r="Q12" s="44"/>
      <c r="R12" s="88"/>
      <c r="S12" s="86">
        <v>8</v>
      </c>
      <c r="T12" s="44"/>
    </row>
    <row r="13" spans="1:20" ht="33" customHeight="1">
      <c r="A13" s="44" t="s">
        <v>322</v>
      </c>
      <c r="B13" s="44">
        <v>0</v>
      </c>
      <c r="C13" s="86"/>
      <c r="D13" s="86"/>
      <c r="E13" s="86"/>
      <c r="F13" s="86"/>
      <c r="G13" s="86"/>
      <c r="H13" s="87"/>
      <c r="I13" s="44"/>
      <c r="J13" s="44"/>
      <c r="K13" s="44"/>
      <c r="L13" s="44"/>
      <c r="M13" s="44"/>
      <c r="N13" s="44"/>
      <c r="O13" s="44"/>
      <c r="P13" s="44"/>
      <c r="Q13" s="44"/>
      <c r="R13" s="88"/>
      <c r="S13" s="86">
        <v>8</v>
      </c>
      <c r="T13" s="44"/>
    </row>
    <row r="14" spans="1:20" ht="65.099999999999994" customHeight="1">
      <c r="A14" s="44" t="s">
        <v>286</v>
      </c>
      <c r="B14" s="44" t="s">
        <v>323</v>
      </c>
      <c r="C14" s="86">
        <v>-2</v>
      </c>
      <c r="D14" s="86">
        <v>-2</v>
      </c>
      <c r="E14" s="86">
        <v>-2</v>
      </c>
      <c r="F14" s="86">
        <v>-1</v>
      </c>
      <c r="G14" s="86">
        <v>0</v>
      </c>
      <c r="H14" s="87"/>
      <c r="I14" s="44">
        <v>3</v>
      </c>
      <c r="J14" s="44">
        <v>0</v>
      </c>
      <c r="K14" s="56">
        <v>0</v>
      </c>
      <c r="L14" s="44">
        <v>10</v>
      </c>
      <c r="M14" s="44">
        <v>3</v>
      </c>
      <c r="N14" s="56">
        <v>0.3</v>
      </c>
      <c r="O14" s="44" t="s">
        <v>215</v>
      </c>
      <c r="P14" s="44">
        <v>-0.3</v>
      </c>
      <c r="Q14" s="44"/>
      <c r="R14" s="88" t="s">
        <v>324</v>
      </c>
      <c r="S14" s="86">
        <v>6</v>
      </c>
      <c r="T14" s="44" t="s">
        <v>325</v>
      </c>
    </row>
    <row r="15" spans="1:20" ht="24.95" customHeight="1">
      <c r="A15" s="44" t="s">
        <v>290</v>
      </c>
      <c r="B15" s="44">
        <v>0</v>
      </c>
      <c r="C15" s="86"/>
      <c r="D15" s="86"/>
      <c r="E15" s="86"/>
      <c r="F15" s="86"/>
      <c r="G15" s="86"/>
      <c r="H15" s="87"/>
      <c r="I15" s="44"/>
      <c r="J15" s="44"/>
      <c r="K15" s="44"/>
      <c r="L15" s="44"/>
      <c r="M15" s="44"/>
      <c r="N15" s="44"/>
      <c r="O15" s="44"/>
      <c r="P15" s="44"/>
      <c r="Q15" s="44"/>
      <c r="R15" s="88"/>
      <c r="S15" s="86">
        <v>6</v>
      </c>
      <c r="T15" s="44"/>
    </row>
    <row r="16" spans="1:20" ht="105.6" customHeight="1">
      <c r="A16" s="44" t="s">
        <v>293</v>
      </c>
      <c r="B16" s="89" t="s">
        <v>370</v>
      </c>
      <c r="C16" s="90">
        <v>-2</v>
      </c>
      <c r="D16" s="90">
        <v>-2</v>
      </c>
      <c r="E16" s="90">
        <v>-2</v>
      </c>
      <c r="F16" s="90">
        <v>-1</v>
      </c>
      <c r="G16" s="90">
        <v>0</v>
      </c>
      <c r="H16" s="91"/>
      <c r="I16" s="89">
        <v>56</v>
      </c>
      <c r="J16" s="89">
        <v>9</v>
      </c>
      <c r="K16" s="92">
        <f>J16/I16</f>
        <v>0.16071428571428573</v>
      </c>
      <c r="L16" s="89">
        <v>36</v>
      </c>
      <c r="M16" s="89">
        <v>3</v>
      </c>
      <c r="N16" s="92">
        <f>M16/L16</f>
        <v>8.3333333333333329E-2</v>
      </c>
      <c r="O16" s="49"/>
      <c r="P16" s="49"/>
      <c r="Q16" s="89"/>
      <c r="R16" s="93" t="s">
        <v>324</v>
      </c>
      <c r="S16" s="90">
        <v>6</v>
      </c>
      <c r="T16" s="89" t="s">
        <v>326</v>
      </c>
    </row>
    <row r="17" spans="1:20" ht="41.25" customHeight="1">
      <c r="A17" s="94" t="s">
        <v>297</v>
      </c>
      <c r="B17" s="95">
        <v>0</v>
      </c>
      <c r="C17" s="96"/>
      <c r="D17" s="96"/>
      <c r="E17" s="96"/>
      <c r="F17" s="96"/>
      <c r="G17" s="96"/>
      <c r="H17" s="97"/>
      <c r="I17" s="95"/>
      <c r="J17" s="95"/>
      <c r="K17" s="98"/>
      <c r="L17" s="95"/>
      <c r="M17" s="95"/>
      <c r="N17" s="98"/>
      <c r="O17" s="95"/>
      <c r="P17" s="95"/>
      <c r="Q17" s="95"/>
      <c r="R17" s="99"/>
      <c r="S17" s="96">
        <v>3</v>
      </c>
      <c r="T17" s="95"/>
    </row>
    <row r="18" spans="1:20" ht="24.95" customHeight="1">
      <c r="A18" s="162" t="s">
        <v>231</v>
      </c>
      <c r="B18" s="163"/>
      <c r="C18" s="163"/>
      <c r="D18" s="163"/>
      <c r="E18" s="163"/>
      <c r="F18" s="163"/>
      <c r="G18" s="163"/>
      <c r="H18" s="163"/>
      <c r="I18" s="30"/>
      <c r="J18" s="30"/>
      <c r="K18" s="30"/>
      <c r="L18" s="30"/>
      <c r="M18" s="30"/>
      <c r="N18" s="30"/>
      <c r="O18" s="30"/>
      <c r="P18" s="30"/>
      <c r="Q18" s="30"/>
      <c r="R18" s="30"/>
      <c r="S18" s="30"/>
      <c r="T18" s="30"/>
    </row>
    <row r="19" spans="1:20" ht="174.75" customHeight="1">
      <c r="A19" s="44" t="s">
        <v>175</v>
      </c>
      <c r="B19" s="44"/>
      <c r="C19" s="44" t="s">
        <v>327</v>
      </c>
      <c r="D19" s="44"/>
      <c r="E19" s="44"/>
      <c r="F19" s="44" t="s">
        <v>328</v>
      </c>
      <c r="G19" s="44"/>
      <c r="H19" s="44"/>
      <c r="I19" s="44"/>
      <c r="J19" s="44"/>
      <c r="K19" s="44"/>
      <c r="L19" s="44"/>
      <c r="M19" s="44"/>
      <c r="N19" s="44"/>
      <c r="O19" s="44"/>
      <c r="P19" s="44"/>
      <c r="Q19" s="44"/>
      <c r="R19" s="44"/>
      <c r="S19" s="44"/>
      <c r="T19" s="30"/>
    </row>
    <row r="20" spans="1:20" ht="66.75" customHeight="1">
      <c r="A20" s="44" t="s">
        <v>280</v>
      </c>
      <c r="B20" s="44" t="s">
        <v>329</v>
      </c>
      <c r="C20" s="44"/>
      <c r="D20" s="44"/>
      <c r="E20" s="44"/>
      <c r="F20" s="44"/>
      <c r="G20" s="44"/>
      <c r="H20" s="44"/>
      <c r="I20" s="44"/>
      <c r="J20" s="44"/>
      <c r="K20" s="44"/>
      <c r="L20" s="44"/>
      <c r="M20" s="44"/>
      <c r="N20" s="44"/>
      <c r="O20" s="44"/>
      <c r="P20" s="44"/>
      <c r="Q20" s="44"/>
      <c r="R20" s="44"/>
      <c r="S20" s="44"/>
      <c r="T20" s="30"/>
    </row>
    <row r="21" spans="1:20" ht="71.25" customHeight="1">
      <c r="A21" s="44" t="s">
        <v>322</v>
      </c>
      <c r="B21" s="44" t="s">
        <v>329</v>
      </c>
      <c r="C21" s="44"/>
      <c r="D21" s="44"/>
      <c r="E21" s="44"/>
      <c r="F21" s="44"/>
      <c r="G21" s="44"/>
      <c r="H21" s="44"/>
      <c r="I21" s="44"/>
      <c r="J21" s="44"/>
      <c r="K21" s="44"/>
      <c r="L21" s="44"/>
      <c r="M21" s="44"/>
      <c r="N21" s="44"/>
      <c r="O21" s="44"/>
      <c r="P21" s="44"/>
      <c r="Q21" s="44"/>
      <c r="R21" s="44"/>
      <c r="S21" s="44"/>
      <c r="T21" s="30"/>
    </row>
    <row r="22" spans="1:20" ht="99" customHeight="1">
      <c r="A22" s="44" t="s">
        <v>286</v>
      </c>
      <c r="B22" s="44" t="s">
        <v>330</v>
      </c>
      <c r="C22" s="44"/>
      <c r="D22" s="44"/>
      <c r="E22" s="44" t="s">
        <v>331</v>
      </c>
      <c r="F22" s="44"/>
      <c r="G22" s="44"/>
      <c r="H22" s="44"/>
      <c r="I22" s="44"/>
      <c r="J22" s="44"/>
      <c r="K22" s="44"/>
      <c r="L22" s="44"/>
      <c r="M22" s="44"/>
      <c r="N22" s="44"/>
      <c r="O22" s="44"/>
      <c r="P22" s="44"/>
      <c r="Q22" s="44"/>
      <c r="R22" s="44"/>
      <c r="S22" s="44"/>
      <c r="T22" s="30"/>
    </row>
    <row r="23" spans="1:20" ht="99" customHeight="1">
      <c r="A23" s="44" t="s">
        <v>290</v>
      </c>
      <c r="B23" s="44" t="s">
        <v>329</v>
      </c>
      <c r="C23" s="44"/>
      <c r="D23" s="44"/>
      <c r="E23" s="44"/>
      <c r="F23" s="44"/>
      <c r="G23" s="44"/>
      <c r="H23" s="44"/>
      <c r="I23" s="44"/>
      <c r="J23" s="44"/>
      <c r="K23" s="44"/>
      <c r="L23" s="44"/>
      <c r="M23" s="44"/>
      <c r="N23" s="44"/>
      <c r="O23" s="44"/>
      <c r="P23" s="44"/>
      <c r="Q23" s="44"/>
      <c r="R23" s="44"/>
      <c r="S23" s="44"/>
      <c r="T23" s="30"/>
    </row>
    <row r="24" spans="1:20" ht="159" customHeight="1">
      <c r="A24" s="44" t="s">
        <v>293</v>
      </c>
      <c r="B24" s="44" t="s">
        <v>332</v>
      </c>
      <c r="C24" s="44" t="s">
        <v>327</v>
      </c>
      <c r="D24" s="44"/>
      <c r="E24" s="44" t="s">
        <v>333</v>
      </c>
      <c r="F24" s="44"/>
      <c r="G24" s="44"/>
      <c r="H24" s="44"/>
      <c r="I24" s="44"/>
      <c r="J24" s="44" t="s">
        <v>334</v>
      </c>
      <c r="K24" s="44"/>
      <c r="L24" s="44"/>
      <c r="M24" s="44" t="s">
        <v>335</v>
      </c>
      <c r="N24" s="44"/>
      <c r="O24" s="44"/>
      <c r="P24" s="44"/>
      <c r="Q24" s="44"/>
      <c r="R24" s="44"/>
      <c r="S24" s="44"/>
      <c r="T24" s="30"/>
    </row>
    <row r="25" spans="1:20" ht="34.5" customHeight="1">
      <c r="A25" s="44" t="s">
        <v>297</v>
      </c>
      <c r="B25" s="44" t="s">
        <v>329</v>
      </c>
      <c r="C25" s="44"/>
      <c r="D25" s="44"/>
      <c r="E25" s="44"/>
      <c r="F25" s="44"/>
      <c r="G25" s="44"/>
      <c r="H25" s="44"/>
      <c r="I25" s="44"/>
      <c r="J25" s="44"/>
      <c r="K25" s="44"/>
      <c r="L25" s="44"/>
      <c r="M25" s="44"/>
      <c r="N25" s="44"/>
      <c r="O25" s="44"/>
      <c r="P25" s="44"/>
      <c r="Q25" s="44"/>
      <c r="R25" s="44"/>
      <c r="S25" s="44"/>
      <c r="T25" s="30"/>
    </row>
    <row r="26" spans="1:20" ht="24.95" customHeight="1">
      <c r="A26" s="44"/>
      <c r="B26" s="44"/>
      <c r="C26" s="44"/>
      <c r="D26" s="44"/>
      <c r="E26" s="44"/>
      <c r="F26" s="44"/>
      <c r="G26" s="44"/>
      <c r="H26" s="44"/>
      <c r="I26" s="44"/>
      <c r="J26" s="44"/>
      <c r="K26" s="44"/>
      <c r="L26" s="44"/>
      <c r="M26" s="44"/>
      <c r="N26" s="44"/>
      <c r="O26" s="44"/>
      <c r="P26" s="44"/>
      <c r="Q26" s="44"/>
      <c r="R26" s="44"/>
      <c r="S26" s="44"/>
      <c r="T26" s="30"/>
    </row>
    <row r="27" spans="1:20" ht="24.95" customHeight="1">
      <c r="A27" s="44"/>
      <c r="B27" s="44"/>
      <c r="C27" s="44"/>
      <c r="D27" s="44"/>
      <c r="E27" s="44"/>
      <c r="F27" s="44"/>
      <c r="G27" s="44"/>
      <c r="H27" s="44"/>
      <c r="I27" s="44"/>
      <c r="J27" s="44"/>
      <c r="K27" s="44"/>
      <c r="L27" s="44"/>
      <c r="M27" s="44"/>
      <c r="N27" s="44"/>
      <c r="O27" s="44"/>
      <c r="P27" s="44"/>
      <c r="Q27" s="44"/>
      <c r="R27" s="44"/>
      <c r="S27" s="44"/>
      <c r="T27" s="30"/>
    </row>
    <row r="28" spans="1:20">
      <c r="A28" s="33"/>
      <c r="B28" s="33"/>
      <c r="C28" s="33"/>
      <c r="D28" s="33"/>
      <c r="E28" s="33"/>
      <c r="F28" s="33"/>
      <c r="G28" s="33"/>
      <c r="H28" s="33"/>
      <c r="I28" s="33"/>
      <c r="J28" s="33"/>
      <c r="K28" s="33"/>
      <c r="L28" s="33"/>
      <c r="M28" s="33"/>
      <c r="N28" s="33"/>
      <c r="O28" s="33"/>
      <c r="P28" s="33"/>
      <c r="Q28" s="33"/>
      <c r="R28" s="33"/>
      <c r="S28" s="33"/>
      <c r="T28" s="33"/>
    </row>
  </sheetData>
  <mergeCells count="9">
    <mergeCell ref="I9:N9"/>
    <mergeCell ref="A18:H18"/>
    <mergeCell ref="A1:B1"/>
    <mergeCell ref="I2:S4"/>
    <mergeCell ref="B3:G3"/>
    <mergeCell ref="B4:G4"/>
    <mergeCell ref="B5:G5"/>
    <mergeCell ref="B6:G6"/>
    <mergeCell ref="I6:N6"/>
  </mergeCells>
  <phoneticPr fontId="4"/>
  <conditionalFormatting sqref="C11:G17">
    <cfRule type="colorScale" priority="1">
      <colorScale>
        <cfvo type="num" val="-2"/>
        <cfvo type="num" val="-1"/>
        <cfvo type="num" val="0"/>
        <color rgb="FFF8696B"/>
        <color rgb="FFFFEB84"/>
        <color rgb="FF63BE7B"/>
      </colorScale>
    </cfRule>
  </conditionalFormatting>
  <dataValidations count="4">
    <dataValidation type="list" allowBlank="1" showInputMessage="1" showErrorMessage="1" sqref="C11:G17" xr:uid="{608476B4-6133-4C3D-91A5-D57552147053}">
      <formula1>"0,-1,-2"</formula1>
    </dataValidation>
    <dataValidation type="list" allowBlank="1" showInputMessage="1" showErrorMessage="1" sqref="H11:H17" xr:uid="{99C2A5A3-0EEB-4322-B2AB-6B33BC68EC51}">
      <formula1>"0,+1,+2"</formula1>
    </dataValidation>
    <dataValidation type="list" allowBlank="1" showInputMessage="1" showErrorMessage="1" sqref="S11:S17" xr:uid="{56843C80-A2E5-4DF3-A08D-999462436FA1}">
      <formula1>"1,2,3,4,5,6,7,8,9"</formula1>
    </dataValidation>
    <dataValidation type="list" allowBlank="1" showInputMessage="1" showErrorMessage="1" sqref="R11:R17" xr:uid="{1D861FD4-169D-4461-9A64-0FCDBC23418C}">
      <formula1>"強(A),中(B),弱(C),非常に弱(D)"</formula1>
    </dataValidation>
  </dataValidations>
  <hyperlinks>
    <hyperlink ref="A1:B1" location="目次!A1" display="目次に戻る" xr:uid="{9247152D-C308-4866-AD38-B75A12DDE8D8}"/>
  </hyperlinks>
  <printOptions horizontalCentered="1"/>
  <pageMargins left="0.70866141732283472" right="0.70866141732283472" top="0.74803149606299213" bottom="0.74803149606299213" header="0.31496062992125984" footer="0.31496062992125984"/>
  <pageSetup paperSize="8" orientation="landscape" r:id="rId1"/>
  <colBreaks count="1" manualBreakCount="1">
    <brk id="20"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BEBF9-53AF-4CEB-8F0C-04F1AE19601D}">
  <dimension ref="A1:I129"/>
  <sheetViews>
    <sheetView view="pageBreakPreview" topLeftCell="A22" zoomScaleNormal="100" zoomScaleSheetLayoutView="100" workbookViewId="0">
      <selection activeCell="I34" sqref="I34"/>
    </sheetView>
  </sheetViews>
  <sheetFormatPr defaultColWidth="8.625" defaultRowHeight="18"/>
  <cols>
    <col min="1" max="1" width="9" style="27" customWidth="1"/>
    <col min="2" max="16384" width="8.625" style="27"/>
  </cols>
  <sheetData>
    <row r="1" spans="1:9">
      <c r="A1" s="145" t="s">
        <v>0</v>
      </c>
      <c r="B1" s="145"/>
    </row>
    <row r="2" spans="1:9">
      <c r="A2" s="27" t="s">
        <v>336</v>
      </c>
    </row>
    <row r="3" spans="1:9">
      <c r="A3" s="169" t="s">
        <v>337</v>
      </c>
      <c r="B3" s="169"/>
      <c r="C3" s="169"/>
      <c r="D3" s="170">
        <v>2</v>
      </c>
      <c r="E3" s="171" t="s">
        <v>338</v>
      </c>
      <c r="F3" s="172"/>
      <c r="G3" s="172"/>
      <c r="H3" s="172"/>
      <c r="I3" s="172"/>
    </row>
    <row r="4" spans="1:9">
      <c r="A4" s="169"/>
      <c r="B4" s="169"/>
      <c r="C4" s="169"/>
      <c r="D4" s="170"/>
      <c r="E4" s="172"/>
      <c r="F4" s="172"/>
      <c r="G4" s="172"/>
      <c r="H4" s="172"/>
      <c r="I4" s="172"/>
    </row>
    <row r="5" spans="1:9">
      <c r="A5" s="169"/>
      <c r="B5" s="169"/>
      <c r="C5" s="169"/>
      <c r="D5" s="170"/>
      <c r="E5" s="172"/>
      <c r="F5" s="172"/>
      <c r="G5" s="172"/>
      <c r="H5" s="172"/>
      <c r="I5" s="172"/>
    </row>
    <row r="6" spans="1:9">
      <c r="A6" s="169" t="s">
        <v>39</v>
      </c>
      <c r="B6" s="169"/>
      <c r="C6" s="169"/>
      <c r="D6" s="171" t="s">
        <v>339</v>
      </c>
      <c r="E6" s="172"/>
      <c r="F6" s="172"/>
      <c r="G6" s="172"/>
      <c r="H6" s="172"/>
      <c r="I6" s="172"/>
    </row>
    <row r="7" spans="1:9">
      <c r="A7" s="169"/>
      <c r="B7" s="169"/>
      <c r="C7" s="169"/>
      <c r="D7" s="172"/>
      <c r="E7" s="172"/>
      <c r="F7" s="172"/>
      <c r="G7" s="172"/>
      <c r="H7" s="172"/>
      <c r="I7" s="172"/>
    </row>
    <row r="8" spans="1:9">
      <c r="A8" s="169"/>
      <c r="B8" s="169"/>
      <c r="C8" s="169"/>
      <c r="D8" s="172"/>
      <c r="E8" s="172"/>
      <c r="F8" s="172"/>
      <c r="G8" s="172"/>
      <c r="H8" s="172"/>
      <c r="I8" s="172"/>
    </row>
    <row r="9" spans="1:9">
      <c r="A9" s="169" t="s">
        <v>40</v>
      </c>
      <c r="B9" s="169"/>
      <c r="C9" s="169"/>
      <c r="D9" s="173" t="s">
        <v>340</v>
      </c>
      <c r="E9" s="172"/>
      <c r="F9" s="172"/>
      <c r="G9" s="172"/>
      <c r="H9" s="172"/>
      <c r="I9" s="172"/>
    </row>
    <row r="10" spans="1:9">
      <c r="A10" s="169"/>
      <c r="B10" s="169"/>
      <c r="C10" s="169"/>
      <c r="D10" s="172"/>
      <c r="E10" s="172"/>
      <c r="F10" s="172"/>
      <c r="G10" s="172"/>
      <c r="H10" s="172"/>
      <c r="I10" s="172"/>
    </row>
    <row r="11" spans="1:9">
      <c r="A11" s="169"/>
      <c r="B11" s="169"/>
      <c r="C11" s="169"/>
      <c r="D11" s="172"/>
      <c r="E11" s="172"/>
      <c r="F11" s="172"/>
      <c r="G11" s="172"/>
      <c r="H11" s="172"/>
      <c r="I11" s="172"/>
    </row>
    <row r="12" spans="1:9">
      <c r="A12" s="169" t="s">
        <v>41</v>
      </c>
      <c r="B12" s="169"/>
      <c r="C12" s="169"/>
      <c r="D12" s="171" t="s">
        <v>341</v>
      </c>
      <c r="E12" s="172"/>
      <c r="F12" s="172"/>
      <c r="G12" s="172"/>
      <c r="H12" s="172"/>
      <c r="I12" s="172"/>
    </row>
    <row r="13" spans="1:9">
      <c r="A13" s="169"/>
      <c r="B13" s="169"/>
      <c r="C13" s="169"/>
      <c r="D13" s="172"/>
      <c r="E13" s="172"/>
      <c r="F13" s="172"/>
      <c r="G13" s="172"/>
      <c r="H13" s="172"/>
      <c r="I13" s="172"/>
    </row>
    <row r="14" spans="1:9">
      <c r="A14" s="169"/>
      <c r="B14" s="169"/>
      <c r="C14" s="169"/>
      <c r="D14" s="172"/>
      <c r="E14" s="172"/>
      <c r="F14" s="172"/>
      <c r="G14" s="172"/>
      <c r="H14" s="172"/>
      <c r="I14" s="172"/>
    </row>
    <row r="15" spans="1:9">
      <c r="A15" s="169" t="s">
        <v>342</v>
      </c>
      <c r="B15" s="169"/>
      <c r="C15" s="169"/>
      <c r="D15" s="172" t="s">
        <v>343</v>
      </c>
      <c r="E15" s="172"/>
      <c r="F15" s="172"/>
      <c r="G15" s="172"/>
      <c r="H15" s="172"/>
      <c r="I15" s="172"/>
    </row>
    <row r="16" spans="1:9">
      <c r="A16" s="169"/>
      <c r="B16" s="169"/>
      <c r="C16" s="169"/>
      <c r="D16" s="172"/>
      <c r="E16" s="172"/>
      <c r="F16" s="172"/>
      <c r="G16" s="172"/>
      <c r="H16" s="172"/>
      <c r="I16" s="172"/>
    </row>
    <row r="17" spans="1:9" ht="43.5" customHeight="1">
      <c r="A17" s="169"/>
      <c r="B17" s="169"/>
      <c r="C17" s="169"/>
      <c r="D17" s="172"/>
      <c r="E17" s="172"/>
      <c r="F17" s="172"/>
      <c r="G17" s="172"/>
      <c r="H17" s="172"/>
      <c r="I17" s="172"/>
    </row>
    <row r="19" spans="1:9">
      <c r="A19" s="174" t="s">
        <v>344</v>
      </c>
      <c r="B19" s="175"/>
      <c r="C19" s="176"/>
      <c r="D19" s="172" t="s">
        <v>345</v>
      </c>
      <c r="E19" s="172"/>
      <c r="F19" s="172"/>
      <c r="G19" s="172"/>
      <c r="H19" s="172"/>
      <c r="I19" s="172"/>
    </row>
    <row r="20" spans="1:9">
      <c r="A20" s="177"/>
      <c r="B20" s="178"/>
      <c r="C20" s="179"/>
      <c r="D20" s="172"/>
      <c r="E20" s="172"/>
      <c r="F20" s="172"/>
      <c r="G20" s="172"/>
      <c r="H20" s="172"/>
      <c r="I20" s="172"/>
    </row>
    <row r="21" spans="1:9">
      <c r="A21" s="180"/>
      <c r="B21" s="181"/>
      <c r="C21" s="182"/>
      <c r="D21" s="172"/>
      <c r="E21" s="172"/>
      <c r="F21" s="172"/>
      <c r="G21" s="172"/>
      <c r="H21" s="172"/>
      <c r="I21" s="172"/>
    </row>
    <row r="22" spans="1:9">
      <c r="A22" s="169" t="s">
        <v>346</v>
      </c>
      <c r="B22" s="169"/>
      <c r="C22" s="169"/>
      <c r="D22" s="172" t="s">
        <v>347</v>
      </c>
      <c r="E22" s="172"/>
      <c r="F22" s="172"/>
      <c r="G22" s="172"/>
      <c r="H22" s="172"/>
      <c r="I22" s="172"/>
    </row>
    <row r="23" spans="1:9">
      <c r="A23" s="169"/>
      <c r="B23" s="169"/>
      <c r="C23" s="169"/>
      <c r="D23" s="172"/>
      <c r="E23" s="172"/>
      <c r="F23" s="172"/>
      <c r="G23" s="172"/>
      <c r="H23" s="172"/>
      <c r="I23" s="172"/>
    </row>
    <row r="24" spans="1:9" ht="41.25" customHeight="1">
      <c r="A24" s="169"/>
      <c r="B24" s="169"/>
      <c r="C24" s="169"/>
      <c r="D24" s="172"/>
      <c r="E24" s="172"/>
      <c r="F24" s="172"/>
      <c r="G24" s="172"/>
      <c r="H24" s="172"/>
      <c r="I24" s="172"/>
    </row>
    <row r="25" spans="1:9">
      <c r="A25" s="169" t="s">
        <v>348</v>
      </c>
      <c r="B25" s="169"/>
      <c r="C25" s="169"/>
      <c r="D25" s="172" t="s">
        <v>349</v>
      </c>
      <c r="E25" s="172"/>
      <c r="F25" s="172"/>
      <c r="G25" s="172"/>
      <c r="H25" s="172"/>
      <c r="I25" s="172"/>
    </row>
    <row r="26" spans="1:9">
      <c r="A26" s="169"/>
      <c r="B26" s="169"/>
      <c r="C26" s="169"/>
      <c r="D26" s="172"/>
      <c r="E26" s="172"/>
      <c r="F26" s="172"/>
      <c r="G26" s="172"/>
      <c r="H26" s="172"/>
      <c r="I26" s="172"/>
    </row>
    <row r="27" spans="1:9" ht="108.75" customHeight="1">
      <c r="A27" s="169"/>
      <c r="B27" s="169"/>
      <c r="C27" s="169"/>
      <c r="D27" s="172"/>
      <c r="E27" s="172"/>
      <c r="F27" s="172"/>
      <c r="G27" s="172"/>
      <c r="H27" s="172"/>
      <c r="I27" s="172"/>
    </row>
    <row r="28" spans="1:9">
      <c r="A28" s="169" t="s">
        <v>350</v>
      </c>
      <c r="B28" s="169"/>
      <c r="C28" s="169"/>
      <c r="D28" s="172" t="s">
        <v>351</v>
      </c>
      <c r="E28" s="172"/>
      <c r="F28" s="172"/>
      <c r="G28" s="172"/>
      <c r="H28" s="172"/>
      <c r="I28" s="172"/>
    </row>
    <row r="29" spans="1:9">
      <c r="A29" s="169"/>
      <c r="B29" s="169"/>
      <c r="C29" s="169"/>
      <c r="D29" s="172"/>
      <c r="E29" s="172"/>
      <c r="F29" s="172"/>
      <c r="G29" s="172"/>
      <c r="H29" s="172"/>
      <c r="I29" s="172"/>
    </row>
    <row r="30" spans="1:9">
      <c r="A30" s="169"/>
      <c r="B30" s="169"/>
      <c r="C30" s="169"/>
      <c r="D30" s="172"/>
      <c r="E30" s="172"/>
      <c r="F30" s="172"/>
      <c r="G30" s="172"/>
      <c r="H30" s="172"/>
      <c r="I30" s="172"/>
    </row>
    <row r="31" spans="1:9">
      <c r="A31" s="169" t="s">
        <v>44</v>
      </c>
      <c r="B31" s="169"/>
      <c r="C31" s="169"/>
      <c r="D31" s="183" t="s">
        <v>382</v>
      </c>
      <c r="E31" s="172"/>
      <c r="F31" s="172"/>
      <c r="G31" s="172"/>
      <c r="H31" s="172"/>
      <c r="I31" s="172"/>
    </row>
    <row r="32" spans="1:9">
      <c r="A32" s="169"/>
      <c r="B32" s="169"/>
      <c r="C32" s="169"/>
      <c r="D32" s="172"/>
      <c r="E32" s="172"/>
      <c r="F32" s="172"/>
      <c r="G32" s="172"/>
      <c r="H32" s="172"/>
      <c r="I32" s="172"/>
    </row>
    <row r="33" spans="1:9" ht="39" customHeight="1">
      <c r="A33" s="169"/>
      <c r="B33" s="169"/>
      <c r="C33" s="169"/>
      <c r="D33" s="172"/>
      <c r="E33" s="172"/>
      <c r="F33" s="172"/>
      <c r="G33" s="172"/>
      <c r="H33" s="172"/>
      <c r="I33" s="172"/>
    </row>
    <row r="35" spans="1:9" ht="18" customHeight="1">
      <c r="A35" s="174" t="s">
        <v>352</v>
      </c>
      <c r="B35" s="175"/>
      <c r="C35" s="176"/>
      <c r="D35" s="172" t="s">
        <v>353</v>
      </c>
      <c r="E35" s="172"/>
      <c r="F35" s="172"/>
      <c r="G35" s="172"/>
      <c r="H35" s="172"/>
      <c r="I35" s="172"/>
    </row>
    <row r="36" spans="1:9">
      <c r="A36" s="177"/>
      <c r="B36" s="178"/>
      <c r="C36" s="179"/>
      <c r="D36" s="172"/>
      <c r="E36" s="172"/>
      <c r="F36" s="172"/>
      <c r="G36" s="172"/>
      <c r="H36" s="172"/>
      <c r="I36" s="172"/>
    </row>
    <row r="37" spans="1:9">
      <c r="A37" s="180"/>
      <c r="B37" s="181"/>
      <c r="C37" s="182"/>
      <c r="D37" s="172"/>
      <c r="E37" s="172"/>
      <c r="F37" s="172"/>
      <c r="G37" s="172"/>
      <c r="H37" s="172"/>
      <c r="I37" s="172"/>
    </row>
    <row r="38" spans="1:9">
      <c r="A38" s="169" t="s">
        <v>346</v>
      </c>
      <c r="B38" s="169"/>
      <c r="C38" s="169"/>
      <c r="D38" s="184" t="s">
        <v>354</v>
      </c>
      <c r="E38" s="172"/>
      <c r="F38" s="172"/>
      <c r="G38" s="172"/>
      <c r="H38" s="172"/>
      <c r="I38" s="172"/>
    </row>
    <row r="39" spans="1:9">
      <c r="A39" s="169"/>
      <c r="B39" s="169"/>
      <c r="C39" s="169"/>
      <c r="D39" s="172"/>
      <c r="E39" s="172"/>
      <c r="F39" s="172"/>
      <c r="G39" s="172"/>
      <c r="H39" s="172"/>
      <c r="I39" s="172"/>
    </row>
    <row r="40" spans="1:9">
      <c r="A40" s="169"/>
      <c r="B40" s="169"/>
      <c r="C40" s="169"/>
      <c r="D40" s="172"/>
      <c r="E40" s="172"/>
      <c r="F40" s="172"/>
      <c r="G40" s="172"/>
      <c r="H40" s="172"/>
      <c r="I40" s="172"/>
    </row>
    <row r="41" spans="1:9">
      <c r="A41" s="169" t="s">
        <v>348</v>
      </c>
      <c r="B41" s="169"/>
      <c r="C41" s="169"/>
      <c r="D41" s="184" t="s">
        <v>354</v>
      </c>
      <c r="E41" s="172"/>
      <c r="F41" s="172"/>
      <c r="G41" s="172"/>
      <c r="H41" s="172"/>
      <c r="I41" s="172"/>
    </row>
    <row r="42" spans="1:9">
      <c r="A42" s="169"/>
      <c r="B42" s="169"/>
      <c r="C42" s="169"/>
      <c r="D42" s="172"/>
      <c r="E42" s="172"/>
      <c r="F42" s="172"/>
      <c r="G42" s="172"/>
      <c r="H42" s="172"/>
      <c r="I42" s="172"/>
    </row>
    <row r="43" spans="1:9">
      <c r="A43" s="169"/>
      <c r="B43" s="169"/>
      <c r="C43" s="169"/>
      <c r="D43" s="172"/>
      <c r="E43" s="172"/>
      <c r="F43" s="172"/>
      <c r="G43" s="172"/>
      <c r="H43" s="172"/>
      <c r="I43" s="172"/>
    </row>
    <row r="44" spans="1:9">
      <c r="A44" s="169" t="s">
        <v>350</v>
      </c>
      <c r="B44" s="169"/>
      <c r="C44" s="169"/>
      <c r="D44" s="184" t="s">
        <v>354</v>
      </c>
      <c r="E44" s="172"/>
      <c r="F44" s="172"/>
      <c r="G44" s="172"/>
      <c r="H44" s="172"/>
      <c r="I44" s="172"/>
    </row>
    <row r="45" spans="1:9">
      <c r="A45" s="169"/>
      <c r="B45" s="169"/>
      <c r="C45" s="169"/>
      <c r="D45" s="172"/>
      <c r="E45" s="172"/>
      <c r="F45" s="172"/>
      <c r="G45" s="172"/>
      <c r="H45" s="172"/>
      <c r="I45" s="172"/>
    </row>
    <row r="46" spans="1:9">
      <c r="A46" s="169"/>
      <c r="B46" s="169"/>
      <c r="C46" s="169"/>
      <c r="D46" s="172"/>
      <c r="E46" s="172"/>
      <c r="F46" s="172"/>
      <c r="G46" s="172"/>
      <c r="H46" s="172"/>
      <c r="I46" s="172"/>
    </row>
    <row r="47" spans="1:9">
      <c r="A47" s="169" t="s">
        <v>44</v>
      </c>
      <c r="B47" s="169"/>
      <c r="C47" s="169"/>
      <c r="D47" s="184" t="s">
        <v>354</v>
      </c>
      <c r="E47" s="172"/>
      <c r="F47" s="172"/>
      <c r="G47" s="172"/>
      <c r="H47" s="172"/>
      <c r="I47" s="172"/>
    </row>
    <row r="48" spans="1:9">
      <c r="A48" s="169"/>
      <c r="B48" s="169"/>
      <c r="C48" s="169"/>
      <c r="D48" s="172"/>
      <c r="E48" s="172"/>
      <c r="F48" s="172"/>
      <c r="G48" s="172"/>
      <c r="H48" s="172"/>
      <c r="I48" s="172"/>
    </row>
    <row r="49" spans="1:9">
      <c r="A49" s="169"/>
      <c r="B49" s="169"/>
      <c r="C49" s="169"/>
      <c r="D49" s="172"/>
      <c r="E49" s="172"/>
      <c r="F49" s="172"/>
      <c r="G49" s="172"/>
      <c r="H49" s="172"/>
      <c r="I49" s="172"/>
    </row>
    <row r="51" spans="1:9">
      <c r="A51" s="174" t="s">
        <v>355</v>
      </c>
      <c r="B51" s="175"/>
      <c r="C51" s="176"/>
      <c r="D51" s="172" t="s">
        <v>356</v>
      </c>
      <c r="E51" s="172"/>
      <c r="F51" s="172"/>
      <c r="G51" s="172"/>
      <c r="H51" s="172"/>
      <c r="I51" s="172"/>
    </row>
    <row r="52" spans="1:9">
      <c r="A52" s="177"/>
      <c r="B52" s="178"/>
      <c r="C52" s="179"/>
      <c r="D52" s="172"/>
      <c r="E52" s="172"/>
      <c r="F52" s="172"/>
      <c r="G52" s="172"/>
      <c r="H52" s="172"/>
      <c r="I52" s="172"/>
    </row>
    <row r="53" spans="1:9">
      <c r="A53" s="180"/>
      <c r="B53" s="181"/>
      <c r="C53" s="182"/>
      <c r="D53" s="172"/>
      <c r="E53" s="172"/>
      <c r="F53" s="172"/>
      <c r="G53" s="172"/>
      <c r="H53" s="172"/>
      <c r="I53" s="172"/>
    </row>
    <row r="54" spans="1:9">
      <c r="A54" s="169" t="s">
        <v>346</v>
      </c>
      <c r="B54" s="169"/>
      <c r="C54" s="169"/>
      <c r="D54" s="172" t="s">
        <v>354</v>
      </c>
      <c r="E54" s="172"/>
      <c r="F54" s="172"/>
      <c r="G54" s="172"/>
      <c r="H54" s="172"/>
      <c r="I54" s="172"/>
    </row>
    <row r="55" spans="1:9">
      <c r="A55" s="169"/>
      <c r="B55" s="169"/>
      <c r="C55" s="169"/>
      <c r="D55" s="172"/>
      <c r="E55" s="172"/>
      <c r="F55" s="172"/>
      <c r="G55" s="172"/>
      <c r="H55" s="172"/>
      <c r="I55" s="172"/>
    </row>
    <row r="56" spans="1:9">
      <c r="A56" s="169"/>
      <c r="B56" s="169"/>
      <c r="C56" s="169"/>
      <c r="D56" s="172"/>
      <c r="E56" s="172"/>
      <c r="F56" s="172"/>
      <c r="G56" s="172"/>
      <c r="H56" s="172"/>
      <c r="I56" s="172"/>
    </row>
    <row r="57" spans="1:9">
      <c r="A57" s="169" t="s">
        <v>348</v>
      </c>
      <c r="B57" s="169"/>
      <c r="C57" s="169"/>
      <c r="D57" s="184" t="s">
        <v>354</v>
      </c>
      <c r="E57" s="172"/>
      <c r="F57" s="172"/>
      <c r="G57" s="172"/>
      <c r="H57" s="172"/>
      <c r="I57" s="172"/>
    </row>
    <row r="58" spans="1:9">
      <c r="A58" s="169"/>
      <c r="B58" s="169"/>
      <c r="C58" s="169"/>
      <c r="D58" s="172"/>
      <c r="E58" s="172"/>
      <c r="F58" s="172"/>
      <c r="G58" s="172"/>
      <c r="H58" s="172"/>
      <c r="I58" s="172"/>
    </row>
    <row r="59" spans="1:9">
      <c r="A59" s="169"/>
      <c r="B59" s="169"/>
      <c r="C59" s="169"/>
      <c r="D59" s="172"/>
      <c r="E59" s="172"/>
      <c r="F59" s="172"/>
      <c r="G59" s="172"/>
      <c r="H59" s="172"/>
      <c r="I59" s="172"/>
    </row>
    <row r="60" spans="1:9">
      <c r="A60" s="169" t="s">
        <v>350</v>
      </c>
      <c r="B60" s="169"/>
      <c r="C60" s="169"/>
      <c r="D60" s="184" t="s">
        <v>354</v>
      </c>
      <c r="E60" s="172"/>
      <c r="F60" s="172"/>
      <c r="G60" s="172"/>
      <c r="H60" s="172"/>
      <c r="I60" s="172"/>
    </row>
    <row r="61" spans="1:9">
      <c r="A61" s="169"/>
      <c r="B61" s="169"/>
      <c r="C61" s="169"/>
      <c r="D61" s="172"/>
      <c r="E61" s="172"/>
      <c r="F61" s="172"/>
      <c r="G61" s="172"/>
      <c r="H61" s="172"/>
      <c r="I61" s="172"/>
    </row>
    <row r="62" spans="1:9">
      <c r="A62" s="169"/>
      <c r="B62" s="169"/>
      <c r="C62" s="169"/>
      <c r="D62" s="172"/>
      <c r="E62" s="172"/>
      <c r="F62" s="172"/>
      <c r="G62" s="172"/>
      <c r="H62" s="172"/>
      <c r="I62" s="172"/>
    </row>
    <row r="63" spans="1:9">
      <c r="A63" s="169" t="s">
        <v>44</v>
      </c>
      <c r="B63" s="169"/>
      <c r="C63" s="169"/>
      <c r="D63" s="184" t="s">
        <v>354</v>
      </c>
      <c r="E63" s="172"/>
      <c r="F63" s="172"/>
      <c r="G63" s="172"/>
      <c r="H63" s="172"/>
      <c r="I63" s="172"/>
    </row>
    <row r="64" spans="1:9">
      <c r="A64" s="169"/>
      <c r="B64" s="169"/>
      <c r="C64" s="169"/>
      <c r="D64" s="172"/>
      <c r="E64" s="172"/>
      <c r="F64" s="172"/>
      <c r="G64" s="172"/>
      <c r="H64" s="172"/>
      <c r="I64" s="172"/>
    </row>
    <row r="65" spans="1:9">
      <c r="A65" s="169"/>
      <c r="B65" s="169"/>
      <c r="C65" s="169"/>
      <c r="D65" s="172"/>
      <c r="E65" s="172"/>
      <c r="F65" s="172"/>
      <c r="G65" s="172"/>
      <c r="H65" s="172"/>
      <c r="I65" s="172"/>
    </row>
    <row r="67" spans="1:9">
      <c r="A67" s="174" t="s">
        <v>357</v>
      </c>
      <c r="B67" s="175"/>
      <c r="C67" s="176"/>
      <c r="D67" s="172" t="s">
        <v>286</v>
      </c>
      <c r="E67" s="172"/>
      <c r="F67" s="172"/>
      <c r="G67" s="172"/>
      <c r="H67" s="172"/>
      <c r="I67" s="172"/>
    </row>
    <row r="68" spans="1:9">
      <c r="A68" s="177"/>
      <c r="B68" s="178"/>
      <c r="C68" s="179"/>
      <c r="D68" s="172"/>
      <c r="E68" s="172"/>
      <c r="F68" s="172"/>
      <c r="G68" s="172"/>
      <c r="H68" s="172"/>
      <c r="I68" s="172"/>
    </row>
    <row r="69" spans="1:9">
      <c r="A69" s="180"/>
      <c r="B69" s="181"/>
      <c r="C69" s="182"/>
      <c r="D69" s="172"/>
      <c r="E69" s="172"/>
      <c r="F69" s="172"/>
      <c r="G69" s="172"/>
      <c r="H69" s="172"/>
      <c r="I69" s="172"/>
    </row>
    <row r="70" spans="1:9" ht="15" customHeight="1">
      <c r="A70" s="169" t="s">
        <v>346</v>
      </c>
      <c r="B70" s="169"/>
      <c r="C70" s="169"/>
      <c r="D70" s="172" t="s">
        <v>358</v>
      </c>
      <c r="E70" s="172"/>
      <c r="F70" s="172"/>
      <c r="G70" s="172"/>
      <c r="H70" s="172"/>
      <c r="I70" s="172"/>
    </row>
    <row r="71" spans="1:9" ht="15" customHeight="1">
      <c r="A71" s="169"/>
      <c r="B71" s="169"/>
      <c r="C71" s="169"/>
      <c r="D71" s="172"/>
      <c r="E71" s="172"/>
      <c r="F71" s="172"/>
      <c r="G71" s="172"/>
      <c r="H71" s="172"/>
      <c r="I71" s="172"/>
    </row>
    <row r="72" spans="1:9" ht="33.75" customHeight="1">
      <c r="A72" s="169"/>
      <c r="B72" s="169"/>
      <c r="C72" s="169"/>
      <c r="D72" s="172"/>
      <c r="E72" s="172"/>
      <c r="F72" s="172"/>
      <c r="G72" s="172"/>
      <c r="H72" s="172"/>
      <c r="I72" s="172"/>
    </row>
    <row r="73" spans="1:9">
      <c r="A73" s="169" t="s">
        <v>348</v>
      </c>
      <c r="B73" s="169"/>
      <c r="C73" s="169"/>
      <c r="D73" s="185" t="s">
        <v>381</v>
      </c>
      <c r="E73" s="172"/>
      <c r="F73" s="172"/>
      <c r="G73" s="172"/>
      <c r="H73" s="172"/>
      <c r="I73" s="172"/>
    </row>
    <row r="74" spans="1:9">
      <c r="A74" s="169"/>
      <c r="B74" s="169"/>
      <c r="C74" s="169"/>
      <c r="D74" s="172"/>
      <c r="E74" s="172"/>
      <c r="F74" s="172"/>
      <c r="G74" s="172"/>
      <c r="H74" s="172"/>
      <c r="I74" s="172"/>
    </row>
    <row r="75" spans="1:9">
      <c r="A75" s="169"/>
      <c r="B75" s="169"/>
      <c r="C75" s="169"/>
      <c r="D75" s="172"/>
      <c r="E75" s="172"/>
      <c r="F75" s="172"/>
      <c r="G75" s="172"/>
      <c r="H75" s="172"/>
      <c r="I75" s="172"/>
    </row>
    <row r="76" spans="1:9">
      <c r="A76" s="169" t="s">
        <v>350</v>
      </c>
      <c r="B76" s="169"/>
      <c r="C76" s="169"/>
      <c r="D76" s="172" t="s">
        <v>359</v>
      </c>
      <c r="E76" s="172"/>
      <c r="F76" s="172"/>
      <c r="G76" s="172"/>
      <c r="H76" s="172"/>
      <c r="I76" s="172"/>
    </row>
    <row r="77" spans="1:9">
      <c r="A77" s="169"/>
      <c r="B77" s="169"/>
      <c r="C77" s="169"/>
      <c r="D77" s="172"/>
      <c r="E77" s="172"/>
      <c r="F77" s="172"/>
      <c r="G77" s="172"/>
      <c r="H77" s="172"/>
      <c r="I77" s="172"/>
    </row>
    <row r="78" spans="1:9">
      <c r="A78" s="169"/>
      <c r="B78" s="169"/>
      <c r="C78" s="169"/>
      <c r="D78" s="172"/>
      <c r="E78" s="172"/>
      <c r="F78" s="172"/>
      <c r="G78" s="172"/>
      <c r="H78" s="172"/>
      <c r="I78" s="172"/>
    </row>
    <row r="79" spans="1:9">
      <c r="A79" s="169" t="s">
        <v>44</v>
      </c>
      <c r="B79" s="169"/>
      <c r="C79" s="169"/>
      <c r="D79" s="172" t="s">
        <v>360</v>
      </c>
      <c r="E79" s="172"/>
      <c r="F79" s="172"/>
      <c r="G79" s="172"/>
      <c r="H79" s="172"/>
      <c r="I79" s="172"/>
    </row>
    <row r="80" spans="1:9">
      <c r="A80" s="169"/>
      <c r="B80" s="169"/>
      <c r="C80" s="169"/>
      <c r="D80" s="172"/>
      <c r="E80" s="172"/>
      <c r="F80" s="172"/>
      <c r="G80" s="172"/>
      <c r="H80" s="172"/>
      <c r="I80" s="172"/>
    </row>
    <row r="81" spans="1:9">
      <c r="A81" s="169"/>
      <c r="B81" s="169"/>
      <c r="C81" s="169"/>
      <c r="D81" s="172"/>
      <c r="E81" s="172"/>
      <c r="F81" s="172"/>
      <c r="G81" s="172"/>
      <c r="H81" s="172"/>
      <c r="I81" s="172"/>
    </row>
    <row r="83" spans="1:9">
      <c r="A83" s="174" t="s">
        <v>361</v>
      </c>
      <c r="B83" s="175"/>
      <c r="C83" s="176"/>
      <c r="D83" s="172" t="s">
        <v>362</v>
      </c>
      <c r="E83" s="172"/>
      <c r="F83" s="172"/>
      <c r="G83" s="172"/>
      <c r="H83" s="172"/>
      <c r="I83" s="172"/>
    </row>
    <row r="84" spans="1:9">
      <c r="A84" s="177"/>
      <c r="B84" s="178"/>
      <c r="C84" s="179"/>
      <c r="D84" s="172"/>
      <c r="E84" s="172"/>
      <c r="F84" s="172"/>
      <c r="G84" s="172"/>
      <c r="H84" s="172"/>
      <c r="I84" s="172"/>
    </row>
    <row r="85" spans="1:9">
      <c r="A85" s="180"/>
      <c r="B85" s="181"/>
      <c r="C85" s="182"/>
      <c r="D85" s="172"/>
      <c r="E85" s="172"/>
      <c r="F85" s="172"/>
      <c r="G85" s="172"/>
      <c r="H85" s="172"/>
      <c r="I85" s="172"/>
    </row>
    <row r="86" spans="1:9">
      <c r="A86" s="169" t="s">
        <v>346</v>
      </c>
      <c r="B86" s="169"/>
      <c r="C86" s="169"/>
      <c r="D86" s="184" t="s">
        <v>354</v>
      </c>
      <c r="E86" s="172"/>
      <c r="F86" s="172"/>
      <c r="G86" s="172"/>
      <c r="H86" s="172"/>
      <c r="I86" s="172"/>
    </row>
    <row r="87" spans="1:9">
      <c r="A87" s="169"/>
      <c r="B87" s="169"/>
      <c r="C87" s="169"/>
      <c r="D87" s="172"/>
      <c r="E87" s="172"/>
      <c r="F87" s="172"/>
      <c r="G87" s="172"/>
      <c r="H87" s="172"/>
      <c r="I87" s="172"/>
    </row>
    <row r="88" spans="1:9">
      <c r="A88" s="169"/>
      <c r="B88" s="169"/>
      <c r="C88" s="169"/>
      <c r="D88" s="172"/>
      <c r="E88" s="172"/>
      <c r="F88" s="172"/>
      <c r="G88" s="172"/>
      <c r="H88" s="172"/>
      <c r="I88" s="172"/>
    </row>
    <row r="89" spans="1:9">
      <c r="A89" s="169" t="s">
        <v>348</v>
      </c>
      <c r="B89" s="169"/>
      <c r="C89" s="169"/>
      <c r="D89" s="184" t="s">
        <v>354</v>
      </c>
      <c r="E89" s="172"/>
      <c r="F89" s="172"/>
      <c r="G89" s="172"/>
      <c r="H89" s="172"/>
      <c r="I89" s="172"/>
    </row>
    <row r="90" spans="1:9">
      <c r="A90" s="169"/>
      <c r="B90" s="169"/>
      <c r="C90" s="169"/>
      <c r="D90" s="172"/>
      <c r="E90" s="172"/>
      <c r="F90" s="172"/>
      <c r="G90" s="172"/>
      <c r="H90" s="172"/>
      <c r="I90" s="172"/>
    </row>
    <row r="91" spans="1:9">
      <c r="A91" s="169"/>
      <c r="B91" s="169"/>
      <c r="C91" s="169"/>
      <c r="D91" s="172"/>
      <c r="E91" s="172"/>
      <c r="F91" s="172"/>
      <c r="G91" s="172"/>
      <c r="H91" s="172"/>
      <c r="I91" s="172"/>
    </row>
    <row r="92" spans="1:9">
      <c r="A92" s="169" t="s">
        <v>350</v>
      </c>
      <c r="B92" s="169"/>
      <c r="C92" s="169"/>
      <c r="D92" s="184" t="s">
        <v>354</v>
      </c>
      <c r="E92" s="172"/>
      <c r="F92" s="172"/>
      <c r="G92" s="172"/>
      <c r="H92" s="172"/>
      <c r="I92" s="172"/>
    </row>
    <row r="93" spans="1:9">
      <c r="A93" s="169"/>
      <c r="B93" s="169"/>
      <c r="C93" s="169"/>
      <c r="D93" s="172"/>
      <c r="E93" s="172"/>
      <c r="F93" s="172"/>
      <c r="G93" s="172"/>
      <c r="H93" s="172"/>
      <c r="I93" s="172"/>
    </row>
    <row r="94" spans="1:9">
      <c r="A94" s="169"/>
      <c r="B94" s="169"/>
      <c r="C94" s="169"/>
      <c r="D94" s="172"/>
      <c r="E94" s="172"/>
      <c r="F94" s="172"/>
      <c r="G94" s="172"/>
      <c r="H94" s="172"/>
      <c r="I94" s="172"/>
    </row>
    <row r="95" spans="1:9">
      <c r="A95" s="169" t="s">
        <v>44</v>
      </c>
      <c r="B95" s="169"/>
      <c r="C95" s="169"/>
      <c r="D95" s="184" t="s">
        <v>354</v>
      </c>
      <c r="E95" s="172"/>
      <c r="F95" s="172"/>
      <c r="G95" s="172"/>
      <c r="H95" s="172"/>
      <c r="I95" s="172"/>
    </row>
    <row r="96" spans="1:9">
      <c r="A96" s="169"/>
      <c r="B96" s="169"/>
      <c r="C96" s="169"/>
      <c r="D96" s="172"/>
      <c r="E96" s="172"/>
      <c r="F96" s="172"/>
      <c r="G96" s="172"/>
      <c r="H96" s="172"/>
      <c r="I96" s="172"/>
    </row>
    <row r="97" spans="1:9">
      <c r="A97" s="169"/>
      <c r="B97" s="169"/>
      <c r="C97" s="169"/>
      <c r="D97" s="172"/>
      <c r="E97" s="172"/>
      <c r="F97" s="172"/>
      <c r="G97" s="172"/>
      <c r="H97" s="172"/>
      <c r="I97" s="172"/>
    </row>
    <row r="99" spans="1:9">
      <c r="A99" s="174" t="s">
        <v>363</v>
      </c>
      <c r="B99" s="175"/>
      <c r="C99" s="176"/>
      <c r="D99" s="172" t="s">
        <v>293</v>
      </c>
      <c r="E99" s="172"/>
      <c r="F99" s="172"/>
      <c r="G99" s="172"/>
      <c r="H99" s="172"/>
      <c r="I99" s="172"/>
    </row>
    <row r="100" spans="1:9">
      <c r="A100" s="177"/>
      <c r="B100" s="178"/>
      <c r="C100" s="179"/>
      <c r="D100" s="172"/>
      <c r="E100" s="172"/>
      <c r="F100" s="172"/>
      <c r="G100" s="172"/>
      <c r="H100" s="172"/>
      <c r="I100" s="172"/>
    </row>
    <row r="101" spans="1:9">
      <c r="A101" s="180"/>
      <c r="B101" s="181"/>
      <c r="C101" s="182"/>
      <c r="D101" s="172"/>
      <c r="E101" s="172"/>
      <c r="F101" s="172"/>
      <c r="G101" s="172"/>
      <c r="H101" s="172"/>
      <c r="I101" s="172"/>
    </row>
    <row r="102" spans="1:9" ht="15" customHeight="1">
      <c r="A102" s="169" t="s">
        <v>346</v>
      </c>
      <c r="B102" s="169"/>
      <c r="C102" s="169"/>
      <c r="D102" s="172" t="s">
        <v>364</v>
      </c>
      <c r="E102" s="172"/>
      <c r="F102" s="172"/>
      <c r="G102" s="172"/>
      <c r="H102" s="172"/>
      <c r="I102" s="172"/>
    </row>
    <row r="103" spans="1:9" ht="15" customHeight="1">
      <c r="A103" s="169"/>
      <c r="B103" s="169"/>
      <c r="C103" s="169"/>
      <c r="D103" s="172"/>
      <c r="E103" s="172"/>
      <c r="F103" s="172"/>
      <c r="G103" s="172"/>
      <c r="H103" s="172"/>
      <c r="I103" s="172"/>
    </row>
    <row r="104" spans="1:9" ht="45" customHeight="1">
      <c r="A104" s="169"/>
      <c r="B104" s="169"/>
      <c r="C104" s="169"/>
      <c r="D104" s="172"/>
      <c r="E104" s="172"/>
      <c r="F104" s="172"/>
      <c r="G104" s="172"/>
      <c r="H104" s="172"/>
      <c r="I104" s="172"/>
    </row>
    <row r="105" spans="1:9">
      <c r="A105" s="169" t="s">
        <v>348</v>
      </c>
      <c r="B105" s="169"/>
      <c r="C105" s="169"/>
      <c r="D105" s="183" t="s">
        <v>371</v>
      </c>
      <c r="E105" s="172"/>
      <c r="F105" s="172"/>
      <c r="G105" s="172"/>
      <c r="H105" s="172"/>
      <c r="I105" s="172"/>
    </row>
    <row r="106" spans="1:9" ht="15" customHeight="1">
      <c r="A106" s="169"/>
      <c r="B106" s="169"/>
      <c r="C106" s="169"/>
      <c r="D106" s="172"/>
      <c r="E106" s="172"/>
      <c r="F106" s="172"/>
      <c r="G106" s="172"/>
      <c r="H106" s="172"/>
      <c r="I106" s="172"/>
    </row>
    <row r="107" spans="1:9" ht="43.5" customHeight="1">
      <c r="A107" s="169"/>
      <c r="B107" s="169"/>
      <c r="C107" s="169"/>
      <c r="D107" s="172"/>
      <c r="E107" s="172"/>
      <c r="F107" s="172"/>
      <c r="G107" s="172"/>
      <c r="H107" s="172"/>
      <c r="I107" s="172"/>
    </row>
    <row r="108" spans="1:9">
      <c r="A108" s="169" t="s">
        <v>350</v>
      </c>
      <c r="B108" s="169"/>
      <c r="C108" s="169"/>
      <c r="D108" s="183" t="s">
        <v>372</v>
      </c>
      <c r="E108" s="172"/>
      <c r="F108" s="172"/>
      <c r="G108" s="172"/>
      <c r="H108" s="172"/>
      <c r="I108" s="172"/>
    </row>
    <row r="109" spans="1:9">
      <c r="A109" s="169"/>
      <c r="B109" s="169"/>
      <c r="C109" s="169"/>
      <c r="D109" s="172"/>
      <c r="E109" s="172"/>
      <c r="F109" s="172"/>
      <c r="G109" s="172"/>
      <c r="H109" s="172"/>
      <c r="I109" s="172"/>
    </row>
    <row r="110" spans="1:9" ht="71.25" customHeight="1">
      <c r="A110" s="169"/>
      <c r="B110" s="169"/>
      <c r="C110" s="169"/>
      <c r="D110" s="172"/>
      <c r="E110" s="172"/>
      <c r="F110" s="172"/>
      <c r="G110" s="172"/>
      <c r="H110" s="172"/>
      <c r="I110" s="172"/>
    </row>
    <row r="111" spans="1:9">
      <c r="A111" s="169" t="s">
        <v>44</v>
      </c>
      <c r="B111" s="169"/>
      <c r="C111" s="169"/>
      <c r="D111" s="183" t="s">
        <v>373</v>
      </c>
      <c r="E111" s="172"/>
      <c r="F111" s="172"/>
      <c r="G111" s="172"/>
      <c r="H111" s="172"/>
      <c r="I111" s="172"/>
    </row>
    <row r="112" spans="1:9">
      <c r="A112" s="169"/>
      <c r="B112" s="169"/>
      <c r="C112" s="169"/>
      <c r="D112" s="172"/>
      <c r="E112" s="172"/>
      <c r="F112" s="172"/>
      <c r="G112" s="172"/>
      <c r="H112" s="172"/>
      <c r="I112" s="172"/>
    </row>
    <row r="113" spans="1:9" ht="94.5" customHeight="1">
      <c r="A113" s="169"/>
      <c r="B113" s="169"/>
      <c r="C113" s="169"/>
      <c r="D113" s="172"/>
      <c r="E113" s="172"/>
      <c r="F113" s="172"/>
      <c r="G113" s="172"/>
      <c r="H113" s="172"/>
      <c r="I113" s="172"/>
    </row>
    <row r="115" spans="1:9">
      <c r="A115" s="174" t="s">
        <v>365</v>
      </c>
      <c r="B115" s="175"/>
      <c r="C115" s="176"/>
      <c r="D115" s="172" t="s">
        <v>297</v>
      </c>
      <c r="E115" s="172"/>
      <c r="F115" s="172"/>
      <c r="G115" s="172"/>
      <c r="H115" s="172"/>
      <c r="I115" s="172"/>
    </row>
    <row r="116" spans="1:9">
      <c r="A116" s="177"/>
      <c r="B116" s="178"/>
      <c r="C116" s="179"/>
      <c r="D116" s="172"/>
      <c r="E116" s="172"/>
      <c r="F116" s="172"/>
      <c r="G116" s="172"/>
      <c r="H116" s="172"/>
      <c r="I116" s="172"/>
    </row>
    <row r="117" spans="1:9">
      <c r="A117" s="180"/>
      <c r="B117" s="181"/>
      <c r="C117" s="182"/>
      <c r="D117" s="172"/>
      <c r="E117" s="172"/>
      <c r="F117" s="172"/>
      <c r="G117" s="172"/>
      <c r="H117" s="172"/>
      <c r="I117" s="172"/>
    </row>
    <row r="118" spans="1:9">
      <c r="A118" s="169" t="s">
        <v>346</v>
      </c>
      <c r="B118" s="169"/>
      <c r="C118" s="169"/>
      <c r="D118" s="184" t="s">
        <v>354</v>
      </c>
      <c r="E118" s="172"/>
      <c r="F118" s="172"/>
      <c r="G118" s="172"/>
      <c r="H118" s="172"/>
      <c r="I118" s="172"/>
    </row>
    <row r="119" spans="1:9">
      <c r="A119" s="169"/>
      <c r="B119" s="169"/>
      <c r="C119" s="169"/>
      <c r="D119" s="172"/>
      <c r="E119" s="172"/>
      <c r="F119" s="172"/>
      <c r="G119" s="172"/>
      <c r="H119" s="172"/>
      <c r="I119" s="172"/>
    </row>
    <row r="120" spans="1:9">
      <c r="A120" s="169"/>
      <c r="B120" s="169"/>
      <c r="C120" s="169"/>
      <c r="D120" s="172"/>
      <c r="E120" s="172"/>
      <c r="F120" s="172"/>
      <c r="G120" s="172"/>
      <c r="H120" s="172"/>
      <c r="I120" s="172"/>
    </row>
    <row r="121" spans="1:9">
      <c r="A121" s="169" t="s">
        <v>348</v>
      </c>
      <c r="B121" s="169"/>
      <c r="C121" s="169"/>
      <c r="D121" s="184" t="s">
        <v>354</v>
      </c>
      <c r="E121" s="172"/>
      <c r="F121" s="172"/>
      <c r="G121" s="172"/>
      <c r="H121" s="172"/>
      <c r="I121" s="172"/>
    </row>
    <row r="122" spans="1:9">
      <c r="A122" s="169"/>
      <c r="B122" s="169"/>
      <c r="C122" s="169"/>
      <c r="D122" s="172"/>
      <c r="E122" s="172"/>
      <c r="F122" s="172"/>
      <c r="G122" s="172"/>
      <c r="H122" s="172"/>
      <c r="I122" s="172"/>
    </row>
    <row r="123" spans="1:9">
      <c r="A123" s="169"/>
      <c r="B123" s="169"/>
      <c r="C123" s="169"/>
      <c r="D123" s="172"/>
      <c r="E123" s="172"/>
      <c r="F123" s="172"/>
      <c r="G123" s="172"/>
      <c r="H123" s="172"/>
      <c r="I123" s="172"/>
    </row>
    <row r="124" spans="1:9">
      <c r="A124" s="169" t="s">
        <v>350</v>
      </c>
      <c r="B124" s="169"/>
      <c r="C124" s="169"/>
      <c r="D124" s="184" t="s">
        <v>354</v>
      </c>
      <c r="E124" s="172"/>
      <c r="F124" s="172"/>
      <c r="G124" s="172"/>
      <c r="H124" s="172"/>
      <c r="I124" s="172"/>
    </row>
    <row r="125" spans="1:9">
      <c r="A125" s="169"/>
      <c r="B125" s="169"/>
      <c r="C125" s="169"/>
      <c r="D125" s="172"/>
      <c r="E125" s="172"/>
      <c r="F125" s="172"/>
      <c r="G125" s="172"/>
      <c r="H125" s="172"/>
      <c r="I125" s="172"/>
    </row>
    <row r="126" spans="1:9">
      <c r="A126" s="169"/>
      <c r="B126" s="169"/>
      <c r="C126" s="169"/>
      <c r="D126" s="172"/>
      <c r="E126" s="172"/>
      <c r="F126" s="172"/>
      <c r="G126" s="172"/>
      <c r="H126" s="172"/>
      <c r="I126" s="172"/>
    </row>
    <row r="127" spans="1:9">
      <c r="A127" s="169" t="s">
        <v>44</v>
      </c>
      <c r="B127" s="169"/>
      <c r="C127" s="169"/>
      <c r="D127" s="184" t="s">
        <v>354</v>
      </c>
      <c r="E127" s="172"/>
      <c r="F127" s="172"/>
      <c r="G127" s="172"/>
      <c r="H127" s="172"/>
      <c r="I127" s="172"/>
    </row>
    <row r="128" spans="1:9">
      <c r="A128" s="169"/>
      <c r="B128" s="169"/>
      <c r="C128" s="169"/>
      <c r="D128" s="172"/>
      <c r="E128" s="172"/>
      <c r="F128" s="172"/>
      <c r="G128" s="172"/>
      <c r="H128" s="172"/>
      <c r="I128" s="172"/>
    </row>
    <row r="129" spans="1:9">
      <c r="A129" s="169"/>
      <c r="B129" s="169"/>
      <c r="C129" s="169"/>
      <c r="D129" s="172"/>
      <c r="E129" s="172"/>
      <c r="F129" s="172"/>
      <c r="G129" s="172"/>
      <c r="H129" s="172"/>
      <c r="I129" s="172"/>
    </row>
  </sheetData>
  <mergeCells count="82">
    <mergeCell ref="A124:C126"/>
    <mergeCell ref="D124:I126"/>
    <mergeCell ref="A127:C129"/>
    <mergeCell ref="D127:I129"/>
    <mergeCell ref="A115:C117"/>
    <mergeCell ref="D115:I117"/>
    <mergeCell ref="A118:C120"/>
    <mergeCell ref="D118:I120"/>
    <mergeCell ref="A121:C123"/>
    <mergeCell ref="D121:I123"/>
    <mergeCell ref="A105:C107"/>
    <mergeCell ref="D105:I107"/>
    <mergeCell ref="A108:C110"/>
    <mergeCell ref="D108:I110"/>
    <mergeCell ref="A111:C113"/>
    <mergeCell ref="D111:I113"/>
    <mergeCell ref="A95:C97"/>
    <mergeCell ref="D95:I97"/>
    <mergeCell ref="A99:C101"/>
    <mergeCell ref="D99:I101"/>
    <mergeCell ref="A102:C104"/>
    <mergeCell ref="D102:I104"/>
    <mergeCell ref="A86:C88"/>
    <mergeCell ref="D86:I88"/>
    <mergeCell ref="A89:C91"/>
    <mergeCell ref="D89:I91"/>
    <mergeCell ref="A92:C94"/>
    <mergeCell ref="D92:I94"/>
    <mergeCell ref="A76:C78"/>
    <mergeCell ref="D76:I78"/>
    <mergeCell ref="A79:C81"/>
    <mergeCell ref="D79:I81"/>
    <mergeCell ref="A83:C85"/>
    <mergeCell ref="D83:I85"/>
    <mergeCell ref="A67:C69"/>
    <mergeCell ref="D67:I69"/>
    <mergeCell ref="A70:C72"/>
    <mergeCell ref="D70:I72"/>
    <mergeCell ref="A73:C75"/>
    <mergeCell ref="D73:I75"/>
    <mergeCell ref="A57:C59"/>
    <mergeCell ref="D57:I59"/>
    <mergeCell ref="A60:C62"/>
    <mergeCell ref="D60:I62"/>
    <mergeCell ref="A63:C65"/>
    <mergeCell ref="D63:I65"/>
    <mergeCell ref="A47:C49"/>
    <mergeCell ref="D47:I49"/>
    <mergeCell ref="A51:C53"/>
    <mergeCell ref="D51:I53"/>
    <mergeCell ref="A54:C56"/>
    <mergeCell ref="D54:I56"/>
    <mergeCell ref="A38:C40"/>
    <mergeCell ref="D38:I40"/>
    <mergeCell ref="A41:C43"/>
    <mergeCell ref="D41:I43"/>
    <mergeCell ref="A44:C46"/>
    <mergeCell ref="D44:I46"/>
    <mergeCell ref="A28:C30"/>
    <mergeCell ref="D28:I30"/>
    <mergeCell ref="A31:C33"/>
    <mergeCell ref="D31:I33"/>
    <mergeCell ref="A35:C37"/>
    <mergeCell ref="D35:I37"/>
    <mergeCell ref="A19:C21"/>
    <mergeCell ref="D19:I21"/>
    <mergeCell ref="A22:C24"/>
    <mergeCell ref="D22:I24"/>
    <mergeCell ref="A25:C27"/>
    <mergeCell ref="D25:I27"/>
    <mergeCell ref="A9:C11"/>
    <mergeCell ref="D9:I11"/>
    <mergeCell ref="A12:C14"/>
    <mergeCell ref="D12:I14"/>
    <mergeCell ref="A15:C17"/>
    <mergeCell ref="D15:I17"/>
    <mergeCell ref="A1:B1"/>
    <mergeCell ref="A3:C5"/>
    <mergeCell ref="D3:D5"/>
    <mergeCell ref="E3:I5"/>
    <mergeCell ref="A6:C8"/>
    <mergeCell ref="D6:I8"/>
  </mergeCells>
  <phoneticPr fontId="4"/>
  <hyperlinks>
    <hyperlink ref="A1:B1" location="目次!A1" display="目次に戻る" xr:uid="{82D34F77-CFAD-4A8E-93EE-89708A4BD1EE}"/>
  </hyperlinks>
  <printOptions horizontalCentered="1"/>
  <pageMargins left="0.70866141732283472" right="0.70866141732283472" top="0.74803149606299213" bottom="0.74803149606299213" header="0.31496062992125984" footer="0.31496062992125984"/>
  <pageSetup paperSize="9" scale="9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536B2-AC99-4C71-AABA-D8560FB54DC8}">
  <dimension ref="A1:I18"/>
  <sheetViews>
    <sheetView view="pageBreakPreview" topLeftCell="A15" zoomScaleNormal="100" zoomScaleSheetLayoutView="100" workbookViewId="0">
      <selection activeCell="A3" sqref="A3:I18"/>
    </sheetView>
  </sheetViews>
  <sheetFormatPr defaultColWidth="8.625" defaultRowHeight="18"/>
  <cols>
    <col min="1" max="8" width="8.625" style="27"/>
    <col min="9" max="9" width="8.625" style="27" customWidth="1"/>
    <col min="10" max="16384" width="8.625" style="27"/>
  </cols>
  <sheetData>
    <row r="1" spans="1:9">
      <c r="A1" s="145" t="s">
        <v>0</v>
      </c>
      <c r="B1" s="145"/>
    </row>
    <row r="2" spans="1:9">
      <c r="A2" s="27" t="s">
        <v>366</v>
      </c>
    </row>
    <row r="3" spans="1:9" ht="142.35" customHeight="1">
      <c r="A3" s="186" t="s">
        <v>383</v>
      </c>
      <c r="B3" s="187"/>
      <c r="C3" s="187"/>
      <c r="D3" s="187"/>
      <c r="E3" s="187"/>
      <c r="F3" s="187"/>
      <c r="G3" s="187"/>
      <c r="H3" s="187"/>
      <c r="I3" s="188"/>
    </row>
    <row r="4" spans="1:9" ht="142.35" customHeight="1">
      <c r="A4" s="189"/>
      <c r="B4" s="190"/>
      <c r="C4" s="190"/>
      <c r="D4" s="190"/>
      <c r="E4" s="190"/>
      <c r="F4" s="190"/>
      <c r="G4" s="190"/>
      <c r="H4" s="190"/>
      <c r="I4" s="191"/>
    </row>
    <row r="5" spans="1:9" ht="142.35" customHeight="1">
      <c r="A5" s="189"/>
      <c r="B5" s="190"/>
      <c r="C5" s="190"/>
      <c r="D5" s="190"/>
      <c r="E5" s="190"/>
      <c r="F5" s="190"/>
      <c r="G5" s="190"/>
      <c r="H5" s="190"/>
      <c r="I5" s="191"/>
    </row>
    <row r="6" spans="1:9" ht="142.35" customHeight="1">
      <c r="A6" s="189"/>
      <c r="B6" s="190"/>
      <c r="C6" s="190"/>
      <c r="D6" s="190"/>
      <c r="E6" s="190"/>
      <c r="F6" s="190"/>
      <c r="G6" s="190"/>
      <c r="H6" s="190"/>
      <c r="I6" s="191"/>
    </row>
    <row r="7" spans="1:9" ht="142.35" customHeight="1">
      <c r="A7" s="189"/>
      <c r="B7" s="190"/>
      <c r="C7" s="190"/>
      <c r="D7" s="190"/>
      <c r="E7" s="190"/>
      <c r="F7" s="190"/>
      <c r="G7" s="190"/>
      <c r="H7" s="190"/>
      <c r="I7" s="191"/>
    </row>
    <row r="8" spans="1:9" ht="142.35" customHeight="1">
      <c r="A8" s="189"/>
      <c r="B8" s="190"/>
      <c r="C8" s="190"/>
      <c r="D8" s="190"/>
      <c r="E8" s="190"/>
      <c r="F8" s="190"/>
      <c r="G8" s="190"/>
      <c r="H8" s="190"/>
      <c r="I8" s="191"/>
    </row>
    <row r="9" spans="1:9" ht="142.35" customHeight="1">
      <c r="A9" s="189"/>
      <c r="B9" s="190"/>
      <c r="C9" s="190"/>
      <c r="D9" s="190"/>
      <c r="E9" s="190"/>
      <c r="F9" s="190"/>
      <c r="G9" s="190"/>
      <c r="H9" s="190"/>
      <c r="I9" s="191"/>
    </row>
    <row r="10" spans="1:9" ht="142.35" customHeight="1">
      <c r="A10" s="189"/>
      <c r="B10" s="190"/>
      <c r="C10" s="190"/>
      <c r="D10" s="190"/>
      <c r="E10" s="190"/>
      <c r="F10" s="190"/>
      <c r="G10" s="190"/>
      <c r="H10" s="190"/>
      <c r="I10" s="191"/>
    </row>
    <row r="11" spans="1:9" ht="142.35" customHeight="1">
      <c r="A11" s="189"/>
      <c r="B11" s="190"/>
      <c r="C11" s="190"/>
      <c r="D11" s="190"/>
      <c r="E11" s="190"/>
      <c r="F11" s="190"/>
      <c r="G11" s="190"/>
      <c r="H11" s="190"/>
      <c r="I11" s="191"/>
    </row>
    <row r="12" spans="1:9" ht="142.35" customHeight="1">
      <c r="A12" s="189"/>
      <c r="B12" s="190"/>
      <c r="C12" s="190"/>
      <c r="D12" s="190"/>
      <c r="E12" s="190"/>
      <c r="F12" s="190"/>
      <c r="G12" s="190"/>
      <c r="H12" s="190"/>
      <c r="I12" s="191"/>
    </row>
    <row r="13" spans="1:9" ht="142.35" customHeight="1">
      <c r="A13" s="189"/>
      <c r="B13" s="190"/>
      <c r="C13" s="190"/>
      <c r="D13" s="190"/>
      <c r="E13" s="190"/>
      <c r="F13" s="190"/>
      <c r="G13" s="190"/>
      <c r="H13" s="190"/>
      <c r="I13" s="191"/>
    </row>
    <row r="14" spans="1:9" ht="142.35" customHeight="1">
      <c r="A14" s="189"/>
      <c r="B14" s="190"/>
      <c r="C14" s="190"/>
      <c r="D14" s="190"/>
      <c r="E14" s="190"/>
      <c r="F14" s="190"/>
      <c r="G14" s="190"/>
      <c r="H14" s="190"/>
      <c r="I14" s="191"/>
    </row>
    <row r="15" spans="1:9" ht="142.35" customHeight="1">
      <c r="A15" s="189"/>
      <c r="B15" s="190"/>
      <c r="C15" s="190"/>
      <c r="D15" s="190"/>
      <c r="E15" s="190"/>
      <c r="F15" s="190"/>
      <c r="G15" s="190"/>
      <c r="H15" s="190"/>
      <c r="I15" s="191"/>
    </row>
    <row r="16" spans="1:9" ht="142.35" customHeight="1">
      <c r="A16" s="189"/>
      <c r="B16" s="190"/>
      <c r="C16" s="190"/>
      <c r="D16" s="190"/>
      <c r="E16" s="190"/>
      <c r="F16" s="190"/>
      <c r="G16" s="190"/>
      <c r="H16" s="190"/>
      <c r="I16" s="191"/>
    </row>
    <row r="17" spans="1:9" ht="142.35" customHeight="1">
      <c r="A17" s="189"/>
      <c r="B17" s="190"/>
      <c r="C17" s="190"/>
      <c r="D17" s="190"/>
      <c r="E17" s="190"/>
      <c r="F17" s="190"/>
      <c r="G17" s="190"/>
      <c r="H17" s="190"/>
      <c r="I17" s="191"/>
    </row>
    <row r="18" spans="1:9" ht="142.35" customHeight="1">
      <c r="A18" s="192"/>
      <c r="B18" s="193"/>
      <c r="C18" s="193"/>
      <c r="D18" s="193"/>
      <c r="E18" s="193"/>
      <c r="F18" s="193"/>
      <c r="G18" s="193"/>
      <c r="H18" s="193"/>
      <c r="I18" s="194"/>
    </row>
  </sheetData>
  <mergeCells count="2">
    <mergeCell ref="A1:B1"/>
    <mergeCell ref="A3:I18"/>
  </mergeCells>
  <phoneticPr fontId="4"/>
  <hyperlinks>
    <hyperlink ref="A1:B1" location="目次!A1" display="目次に戻る" xr:uid="{DFFA886E-7945-4DBE-928C-DB0929875211}"/>
  </hyperlinks>
  <printOptions horizontalCentered="1"/>
  <pageMargins left="0.25" right="0.25" top="0.75" bottom="0.75" header="0.3" footer="0.3"/>
  <pageSetup paperSize="9" scale="99" fitToWidth="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AFE64-F2BF-41C0-AB24-EBD0F2BA32B3}">
  <dimension ref="A1:J38"/>
  <sheetViews>
    <sheetView workbookViewId="0">
      <selection activeCell="A4" sqref="A4:B4"/>
    </sheetView>
  </sheetViews>
  <sheetFormatPr defaultRowHeight="18"/>
  <cols>
    <col min="2" max="3" width="7.125" customWidth="1"/>
    <col min="4" max="10" width="8.125" customWidth="1"/>
  </cols>
  <sheetData>
    <row r="1" spans="1:10">
      <c r="A1" s="111" t="s">
        <v>0</v>
      </c>
      <c r="B1" s="111"/>
    </row>
    <row r="2" spans="1:10">
      <c r="A2" t="s">
        <v>1</v>
      </c>
    </row>
    <row r="3" spans="1:10">
      <c r="A3" s="107" t="s">
        <v>2</v>
      </c>
      <c r="B3" s="108"/>
      <c r="C3" s="109"/>
      <c r="D3" s="109"/>
      <c r="E3" s="109"/>
      <c r="F3" s="109"/>
      <c r="G3" s="109"/>
      <c r="H3" s="109"/>
      <c r="I3" s="109"/>
      <c r="J3" s="110"/>
    </row>
    <row r="4" spans="1:10">
      <c r="A4" s="107" t="s">
        <v>384</v>
      </c>
      <c r="B4" s="108"/>
      <c r="C4" s="109" t="s">
        <v>81</v>
      </c>
      <c r="D4" s="109"/>
      <c r="E4" s="109"/>
      <c r="F4" s="109"/>
      <c r="G4" s="109"/>
      <c r="H4" s="109"/>
      <c r="I4" s="109"/>
      <c r="J4" s="110"/>
    </row>
    <row r="5" spans="1:10">
      <c r="A5" s="107" t="s">
        <v>3</v>
      </c>
      <c r="B5" s="108"/>
      <c r="C5" s="109" t="s">
        <v>159</v>
      </c>
      <c r="D5" s="109"/>
      <c r="E5" s="109"/>
      <c r="F5" s="109"/>
      <c r="G5" s="109"/>
      <c r="H5" s="109"/>
      <c r="I5" s="109"/>
      <c r="J5" s="110"/>
    </row>
    <row r="6" spans="1:10">
      <c r="A6" s="107" t="s">
        <v>4</v>
      </c>
      <c r="B6" s="108"/>
      <c r="C6" s="112">
        <v>45072</v>
      </c>
      <c r="D6" s="109"/>
      <c r="E6" s="109"/>
      <c r="F6" s="109"/>
      <c r="G6" s="109"/>
      <c r="H6" s="109"/>
      <c r="I6" s="109"/>
      <c r="J6" s="110"/>
    </row>
    <row r="7" spans="1:10">
      <c r="A7" s="107" t="s">
        <v>5</v>
      </c>
      <c r="B7" s="108"/>
      <c r="C7" s="109" t="s">
        <v>92</v>
      </c>
      <c r="D7" s="109"/>
      <c r="E7" s="109"/>
      <c r="F7" s="109"/>
      <c r="G7" s="109"/>
      <c r="H7" s="109"/>
      <c r="I7" s="109"/>
      <c r="J7" s="110"/>
    </row>
    <row r="9" spans="1:10">
      <c r="A9" s="1" t="s">
        <v>6</v>
      </c>
      <c r="B9" s="113" t="s">
        <v>7</v>
      </c>
      <c r="C9" s="113"/>
      <c r="D9" s="113"/>
      <c r="E9" s="113"/>
      <c r="F9" s="113"/>
      <c r="G9" s="113"/>
      <c r="H9" s="113" t="s">
        <v>8</v>
      </c>
      <c r="I9" s="113"/>
      <c r="J9" s="113"/>
    </row>
    <row r="10" spans="1:10" ht="124.35" customHeight="1">
      <c r="A10" s="2">
        <v>1</v>
      </c>
      <c r="B10" s="114" t="s">
        <v>160</v>
      </c>
      <c r="C10" s="114"/>
      <c r="D10" s="114"/>
      <c r="E10" s="114"/>
      <c r="F10" s="114"/>
      <c r="G10" s="114"/>
      <c r="H10" s="115">
        <v>113</v>
      </c>
      <c r="I10" s="115"/>
      <c r="J10" s="115"/>
    </row>
    <row r="11" spans="1:10">
      <c r="A11" s="2"/>
      <c r="B11" s="115"/>
      <c r="C11" s="115"/>
      <c r="D11" s="115"/>
      <c r="E11" s="115"/>
      <c r="F11" s="115"/>
      <c r="G11" s="115"/>
      <c r="H11" s="115"/>
      <c r="I11" s="115"/>
      <c r="J11" s="115"/>
    </row>
    <row r="12" spans="1:10">
      <c r="A12" s="2"/>
      <c r="B12" s="115"/>
      <c r="C12" s="115"/>
      <c r="D12" s="115"/>
      <c r="E12" s="115"/>
      <c r="F12" s="115"/>
      <c r="G12" s="115"/>
      <c r="H12" s="115"/>
      <c r="I12" s="115"/>
      <c r="J12" s="115"/>
    </row>
    <row r="13" spans="1:10">
      <c r="A13" s="2"/>
      <c r="B13" s="115"/>
      <c r="C13" s="115"/>
      <c r="D13" s="115"/>
      <c r="E13" s="115"/>
      <c r="F13" s="115"/>
      <c r="G13" s="115"/>
      <c r="H13" s="115"/>
      <c r="I13" s="115"/>
      <c r="J13" s="115"/>
    </row>
    <row r="14" spans="1:10">
      <c r="A14" s="2"/>
      <c r="B14" s="115"/>
      <c r="C14" s="115"/>
      <c r="D14" s="115"/>
      <c r="E14" s="115"/>
      <c r="F14" s="115"/>
      <c r="G14" s="115"/>
      <c r="H14" s="115"/>
      <c r="I14" s="115"/>
      <c r="J14" s="115"/>
    </row>
    <row r="15" spans="1:10">
      <c r="A15" s="2"/>
      <c r="B15" s="115"/>
      <c r="C15" s="115"/>
      <c r="D15" s="115"/>
      <c r="E15" s="115"/>
      <c r="F15" s="115"/>
      <c r="G15" s="115"/>
      <c r="H15" s="115"/>
      <c r="I15" s="115"/>
      <c r="J15" s="115"/>
    </row>
    <row r="16" spans="1:10">
      <c r="A16" s="2"/>
      <c r="B16" s="115"/>
      <c r="C16" s="115"/>
      <c r="D16" s="115"/>
      <c r="E16" s="115"/>
      <c r="F16" s="115"/>
      <c r="G16" s="115"/>
      <c r="H16" s="115"/>
      <c r="I16" s="115"/>
      <c r="J16" s="115"/>
    </row>
    <row r="17" spans="1:10">
      <c r="A17" s="2"/>
      <c r="B17" s="115"/>
      <c r="C17" s="115"/>
      <c r="D17" s="115"/>
      <c r="E17" s="115"/>
      <c r="F17" s="115"/>
      <c r="G17" s="115"/>
      <c r="H17" s="115"/>
      <c r="I17" s="115"/>
      <c r="J17" s="115"/>
    </row>
    <row r="18" spans="1:10">
      <c r="A18" s="2"/>
      <c r="B18" s="115"/>
      <c r="C18" s="115"/>
      <c r="D18" s="115"/>
      <c r="E18" s="115"/>
      <c r="F18" s="115"/>
      <c r="G18" s="115"/>
      <c r="H18" s="115"/>
      <c r="I18" s="115"/>
      <c r="J18" s="115"/>
    </row>
    <row r="19" spans="1:10">
      <c r="A19" s="2"/>
      <c r="B19" s="115"/>
      <c r="C19" s="115"/>
      <c r="D19" s="115"/>
      <c r="E19" s="115"/>
      <c r="F19" s="115"/>
      <c r="G19" s="115"/>
      <c r="H19" s="115"/>
      <c r="I19" s="115"/>
      <c r="J19" s="115"/>
    </row>
    <row r="20" spans="1:10">
      <c r="A20" s="2"/>
      <c r="B20" s="115"/>
      <c r="C20" s="115"/>
      <c r="D20" s="115"/>
      <c r="E20" s="115"/>
      <c r="F20" s="115"/>
      <c r="G20" s="115"/>
      <c r="H20" s="115"/>
      <c r="I20" s="115"/>
      <c r="J20" s="115"/>
    </row>
    <row r="21" spans="1:10">
      <c r="A21" s="2"/>
      <c r="B21" s="115"/>
      <c r="C21" s="115"/>
      <c r="D21" s="115"/>
      <c r="E21" s="115"/>
      <c r="F21" s="115"/>
      <c r="G21" s="115"/>
      <c r="H21" s="115"/>
      <c r="I21" s="115"/>
      <c r="J21" s="115"/>
    </row>
    <row r="22" spans="1:10">
      <c r="A22" s="2"/>
      <c r="B22" s="115"/>
      <c r="C22" s="115"/>
      <c r="D22" s="115"/>
      <c r="E22" s="115"/>
      <c r="F22" s="115"/>
      <c r="G22" s="115"/>
      <c r="H22" s="115"/>
      <c r="I22" s="115"/>
      <c r="J22" s="115"/>
    </row>
    <row r="23" spans="1:10">
      <c r="A23" s="2"/>
      <c r="B23" s="115"/>
      <c r="C23" s="115"/>
      <c r="D23" s="115"/>
      <c r="E23" s="115"/>
      <c r="F23" s="115"/>
      <c r="G23" s="115"/>
      <c r="H23" s="115"/>
      <c r="I23" s="115"/>
      <c r="J23" s="115"/>
    </row>
    <row r="24" spans="1:10">
      <c r="A24" s="2"/>
      <c r="B24" s="115"/>
      <c r="C24" s="115"/>
      <c r="D24" s="115"/>
      <c r="E24" s="115"/>
      <c r="F24" s="115"/>
      <c r="G24" s="115"/>
      <c r="H24" s="115"/>
      <c r="I24" s="115"/>
      <c r="J24" s="115"/>
    </row>
    <row r="25" spans="1:10">
      <c r="A25" s="2"/>
      <c r="B25" s="115"/>
      <c r="C25" s="115"/>
      <c r="D25" s="115"/>
      <c r="E25" s="115"/>
      <c r="F25" s="115"/>
      <c r="G25" s="115"/>
      <c r="H25" s="115"/>
      <c r="I25" s="115"/>
      <c r="J25" s="115"/>
    </row>
    <row r="26" spans="1:10">
      <c r="A26" s="2"/>
      <c r="B26" s="115"/>
      <c r="C26" s="115"/>
      <c r="D26" s="115"/>
      <c r="E26" s="115"/>
      <c r="F26" s="115"/>
      <c r="G26" s="115"/>
      <c r="H26" s="115"/>
      <c r="I26" s="115"/>
      <c r="J26" s="115"/>
    </row>
    <row r="27" spans="1:10">
      <c r="A27" s="2"/>
      <c r="B27" s="115"/>
      <c r="C27" s="115"/>
      <c r="D27" s="115"/>
      <c r="E27" s="115"/>
      <c r="F27" s="115"/>
      <c r="G27" s="115"/>
      <c r="H27" s="115"/>
      <c r="I27" s="115"/>
      <c r="J27" s="115"/>
    </row>
    <row r="28" spans="1:10">
      <c r="A28" s="2"/>
      <c r="B28" s="115"/>
      <c r="C28" s="115"/>
      <c r="D28" s="115"/>
      <c r="E28" s="115"/>
      <c r="F28" s="115"/>
      <c r="G28" s="115"/>
      <c r="H28" s="115"/>
      <c r="I28" s="115"/>
      <c r="J28" s="115"/>
    </row>
    <row r="29" spans="1:10">
      <c r="A29" s="2"/>
      <c r="B29" s="115"/>
      <c r="C29" s="115"/>
      <c r="D29" s="115"/>
      <c r="E29" s="115"/>
      <c r="F29" s="115"/>
      <c r="G29" s="115"/>
      <c r="H29" s="115"/>
      <c r="I29" s="115"/>
      <c r="J29" s="115"/>
    </row>
    <row r="30" spans="1:10">
      <c r="A30" s="2"/>
      <c r="B30" s="115"/>
      <c r="C30" s="115"/>
      <c r="D30" s="115"/>
      <c r="E30" s="115"/>
      <c r="F30" s="115"/>
      <c r="G30" s="115"/>
      <c r="H30" s="115"/>
      <c r="I30" s="115"/>
      <c r="J30" s="115"/>
    </row>
    <row r="31" spans="1:10">
      <c r="A31" s="2"/>
      <c r="B31" s="115"/>
      <c r="C31" s="115"/>
      <c r="D31" s="115"/>
      <c r="E31" s="115"/>
      <c r="F31" s="115"/>
      <c r="G31" s="115"/>
      <c r="H31" s="115"/>
      <c r="I31" s="115"/>
      <c r="J31" s="115"/>
    </row>
    <row r="32" spans="1:10">
      <c r="A32" s="2"/>
      <c r="B32" s="115"/>
      <c r="C32" s="115"/>
      <c r="D32" s="115"/>
      <c r="E32" s="115"/>
      <c r="F32" s="115"/>
      <c r="G32" s="115"/>
      <c r="H32" s="115"/>
      <c r="I32" s="115"/>
      <c r="J32" s="115"/>
    </row>
    <row r="33" spans="1:10">
      <c r="A33" s="2"/>
      <c r="B33" s="115"/>
      <c r="C33" s="115"/>
      <c r="D33" s="115"/>
      <c r="E33" s="115"/>
      <c r="F33" s="115"/>
      <c r="G33" s="115"/>
      <c r="H33" s="115"/>
      <c r="I33" s="115"/>
      <c r="J33" s="115"/>
    </row>
    <row r="34" spans="1:10">
      <c r="A34" s="2"/>
      <c r="B34" s="115"/>
      <c r="C34" s="115"/>
      <c r="D34" s="115"/>
      <c r="E34" s="115"/>
      <c r="F34" s="115"/>
      <c r="G34" s="115"/>
      <c r="H34" s="115"/>
      <c r="I34" s="115"/>
      <c r="J34" s="115"/>
    </row>
    <row r="35" spans="1:10">
      <c r="A35" s="2"/>
      <c r="B35" s="115"/>
      <c r="C35" s="115"/>
      <c r="D35" s="115"/>
      <c r="E35" s="115"/>
      <c r="F35" s="115"/>
      <c r="G35" s="115"/>
      <c r="H35" s="115"/>
      <c r="I35" s="115"/>
      <c r="J35" s="115"/>
    </row>
    <row r="36" spans="1:10">
      <c r="A36" s="2"/>
      <c r="B36" s="115"/>
      <c r="C36" s="115"/>
      <c r="D36" s="115"/>
      <c r="E36" s="115"/>
      <c r="F36" s="115"/>
      <c r="G36" s="115"/>
      <c r="H36" s="115"/>
      <c r="I36" s="115"/>
      <c r="J36" s="115"/>
    </row>
    <row r="37" spans="1:10">
      <c r="A37" s="2"/>
      <c r="B37" s="115"/>
      <c r="C37" s="115"/>
      <c r="D37" s="115"/>
      <c r="E37" s="115"/>
      <c r="F37" s="115"/>
      <c r="G37" s="115"/>
      <c r="H37" s="115"/>
      <c r="I37" s="115"/>
      <c r="J37" s="115"/>
    </row>
    <row r="38" spans="1:10">
      <c r="A38" s="2"/>
      <c r="B38" s="115"/>
      <c r="C38" s="115"/>
      <c r="D38" s="115"/>
      <c r="E38" s="115"/>
      <c r="F38" s="115"/>
      <c r="G38" s="115"/>
      <c r="H38" s="115"/>
      <c r="I38" s="115"/>
      <c r="J38" s="115"/>
    </row>
  </sheetData>
  <mergeCells count="71">
    <mergeCell ref="A5:B5"/>
    <mergeCell ref="C5:J5"/>
    <mergeCell ref="A1:B1"/>
    <mergeCell ref="A3:B3"/>
    <mergeCell ref="C3:J3"/>
    <mergeCell ref="A4:B4"/>
    <mergeCell ref="C4:J4"/>
    <mergeCell ref="A6:B6"/>
    <mergeCell ref="C6:J6"/>
    <mergeCell ref="A7:B7"/>
    <mergeCell ref="C7:J7"/>
    <mergeCell ref="B9:G9"/>
    <mergeCell ref="H9:J9"/>
    <mergeCell ref="B10:G10"/>
    <mergeCell ref="H10:J10"/>
    <mergeCell ref="B11:G11"/>
    <mergeCell ref="H11:J11"/>
    <mergeCell ref="B12:G12"/>
    <mergeCell ref="H12:J12"/>
    <mergeCell ref="B13:G13"/>
    <mergeCell ref="H13:J13"/>
    <mergeCell ref="B14:G14"/>
    <mergeCell ref="H14:J14"/>
    <mergeCell ref="B15:G15"/>
    <mergeCell ref="H15:J15"/>
    <mergeCell ref="B16:G16"/>
    <mergeCell ref="H16:J16"/>
    <mergeCell ref="B17:G17"/>
    <mergeCell ref="H17:J17"/>
    <mergeCell ref="B18:G18"/>
    <mergeCell ref="H18:J18"/>
    <mergeCell ref="B19:G19"/>
    <mergeCell ref="H19:J19"/>
    <mergeCell ref="B20:G20"/>
    <mergeCell ref="H20:J20"/>
    <mergeCell ref="B21:G21"/>
    <mergeCell ref="H21:J21"/>
    <mergeCell ref="B22:G22"/>
    <mergeCell ref="H22:J22"/>
    <mergeCell ref="B23:G23"/>
    <mergeCell ref="H23:J23"/>
    <mergeCell ref="B24:G24"/>
    <mergeCell ref="H24:J24"/>
    <mergeCell ref="B25:G25"/>
    <mergeCell ref="H25:J25"/>
    <mergeCell ref="B26:G26"/>
    <mergeCell ref="H26:J26"/>
    <mergeCell ref="B27:G27"/>
    <mergeCell ref="H27:J27"/>
    <mergeCell ref="B28:G28"/>
    <mergeCell ref="H28:J28"/>
    <mergeCell ref="B29:G29"/>
    <mergeCell ref="H29:J29"/>
    <mergeCell ref="B30:G30"/>
    <mergeCell ref="H30:J30"/>
    <mergeCell ref="B31:G31"/>
    <mergeCell ref="H31:J31"/>
    <mergeCell ref="B32:G32"/>
    <mergeCell ref="H32:J32"/>
    <mergeCell ref="B33:G33"/>
    <mergeCell ref="H33:J33"/>
    <mergeCell ref="B37:G37"/>
    <mergeCell ref="H37:J37"/>
    <mergeCell ref="B38:G38"/>
    <mergeCell ref="H38:J38"/>
    <mergeCell ref="B34:G34"/>
    <mergeCell ref="H34:J34"/>
    <mergeCell ref="B35:G35"/>
    <mergeCell ref="H35:J35"/>
    <mergeCell ref="B36:G36"/>
    <mergeCell ref="H36:J36"/>
  </mergeCells>
  <phoneticPr fontId="4"/>
  <hyperlinks>
    <hyperlink ref="A1:B1" location="目次!A1" display="目次に戻る" xr:uid="{FB1DCECB-CE62-4E2D-8C22-81CBF14CE9A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A7DF7-3E9F-4DA2-AE59-A498C5CCA4B6}">
  <dimension ref="A1:J38"/>
  <sheetViews>
    <sheetView workbookViewId="0">
      <selection activeCell="A4" sqref="A4:B4"/>
    </sheetView>
  </sheetViews>
  <sheetFormatPr defaultRowHeight="18"/>
  <cols>
    <col min="2" max="3" width="7.125" customWidth="1"/>
    <col min="4" max="10" width="8.125" customWidth="1"/>
  </cols>
  <sheetData>
    <row r="1" spans="1:10">
      <c r="A1" s="111" t="s">
        <v>0</v>
      </c>
      <c r="B1" s="111"/>
    </row>
    <row r="2" spans="1:10">
      <c r="A2" t="s">
        <v>1</v>
      </c>
    </row>
    <row r="3" spans="1:10">
      <c r="A3" s="107" t="s">
        <v>2</v>
      </c>
      <c r="B3" s="108"/>
      <c r="C3" s="109"/>
      <c r="D3" s="109"/>
      <c r="E3" s="109"/>
      <c r="F3" s="109"/>
      <c r="G3" s="109"/>
      <c r="H3" s="109"/>
      <c r="I3" s="109"/>
      <c r="J3" s="110"/>
    </row>
    <row r="4" spans="1:10">
      <c r="A4" s="107" t="s">
        <v>384</v>
      </c>
      <c r="B4" s="108"/>
      <c r="C4" s="109" t="s">
        <v>81</v>
      </c>
      <c r="D4" s="109"/>
      <c r="E4" s="109"/>
      <c r="F4" s="109"/>
      <c r="G4" s="109"/>
      <c r="H4" s="109"/>
      <c r="I4" s="109"/>
      <c r="J4" s="110"/>
    </row>
    <row r="5" spans="1:10">
      <c r="A5" s="107" t="s">
        <v>3</v>
      </c>
      <c r="B5" s="108"/>
      <c r="C5" s="109" t="s">
        <v>158</v>
      </c>
      <c r="D5" s="109"/>
      <c r="E5" s="109"/>
      <c r="F5" s="109"/>
      <c r="G5" s="109"/>
      <c r="H5" s="109"/>
      <c r="I5" s="109"/>
      <c r="J5" s="110"/>
    </row>
    <row r="6" spans="1:10">
      <c r="A6" s="107" t="s">
        <v>4</v>
      </c>
      <c r="B6" s="108"/>
      <c r="C6" s="112">
        <v>45072</v>
      </c>
      <c r="D6" s="109"/>
      <c r="E6" s="109"/>
      <c r="F6" s="109"/>
      <c r="G6" s="109"/>
      <c r="H6" s="109"/>
      <c r="I6" s="109"/>
      <c r="J6" s="110"/>
    </row>
    <row r="7" spans="1:10">
      <c r="A7" s="107" t="s">
        <v>5</v>
      </c>
      <c r="B7" s="108"/>
      <c r="C7" s="109" t="s">
        <v>92</v>
      </c>
      <c r="D7" s="109"/>
      <c r="E7" s="109"/>
      <c r="F7" s="109"/>
      <c r="G7" s="109"/>
      <c r="H7" s="109"/>
      <c r="I7" s="109"/>
      <c r="J7" s="110"/>
    </row>
    <row r="9" spans="1:10">
      <c r="A9" s="1" t="s">
        <v>6</v>
      </c>
      <c r="B9" s="113" t="s">
        <v>7</v>
      </c>
      <c r="C9" s="113"/>
      <c r="D9" s="113"/>
      <c r="E9" s="113"/>
      <c r="F9" s="113"/>
      <c r="G9" s="113"/>
      <c r="H9" s="113" t="s">
        <v>8</v>
      </c>
      <c r="I9" s="113"/>
      <c r="J9" s="113"/>
    </row>
    <row r="10" spans="1:10">
      <c r="A10" s="2">
        <v>1</v>
      </c>
      <c r="B10" s="115" t="s">
        <v>82</v>
      </c>
      <c r="C10" s="115"/>
      <c r="D10" s="115"/>
      <c r="E10" s="115"/>
      <c r="F10" s="115"/>
      <c r="G10" s="115"/>
      <c r="H10" s="115">
        <v>9</v>
      </c>
      <c r="I10" s="115"/>
      <c r="J10" s="115"/>
    </row>
    <row r="11" spans="1:10">
      <c r="A11" s="2">
        <v>2</v>
      </c>
      <c r="B11" s="115" t="s">
        <v>83</v>
      </c>
      <c r="C11" s="115"/>
      <c r="D11" s="115"/>
      <c r="E11" s="115"/>
      <c r="F11" s="115"/>
      <c r="G11" s="115"/>
      <c r="H11" s="115">
        <v>705</v>
      </c>
      <c r="I11" s="115"/>
      <c r="J11" s="115"/>
    </row>
    <row r="12" spans="1:10">
      <c r="A12" s="2">
        <v>3</v>
      </c>
      <c r="B12" s="115" t="s">
        <v>84</v>
      </c>
      <c r="C12" s="115"/>
      <c r="D12" s="115"/>
      <c r="E12" s="115"/>
      <c r="F12" s="115"/>
      <c r="G12" s="115"/>
      <c r="H12" s="115">
        <v>11633</v>
      </c>
      <c r="I12" s="115"/>
      <c r="J12" s="115"/>
    </row>
    <row r="13" spans="1:10">
      <c r="A13" s="2">
        <v>4</v>
      </c>
      <c r="B13" s="115" t="s">
        <v>85</v>
      </c>
      <c r="C13" s="115"/>
      <c r="D13" s="115"/>
      <c r="E13" s="115"/>
      <c r="F13" s="115"/>
      <c r="G13" s="115"/>
      <c r="H13" s="115">
        <v>36</v>
      </c>
      <c r="I13" s="115"/>
      <c r="J13" s="115"/>
    </row>
    <row r="14" spans="1:10">
      <c r="A14" s="2">
        <v>5</v>
      </c>
      <c r="B14" s="115" t="s">
        <v>86</v>
      </c>
      <c r="C14" s="115"/>
      <c r="D14" s="115"/>
      <c r="E14" s="115"/>
      <c r="F14" s="115"/>
      <c r="G14" s="115"/>
      <c r="H14" s="115">
        <v>36</v>
      </c>
      <c r="I14" s="115"/>
      <c r="J14" s="115"/>
    </row>
    <row r="15" spans="1:10">
      <c r="A15" s="2">
        <v>6</v>
      </c>
      <c r="B15" s="115" t="s">
        <v>87</v>
      </c>
      <c r="C15" s="115"/>
      <c r="D15" s="115"/>
      <c r="E15" s="115"/>
      <c r="F15" s="115"/>
      <c r="G15" s="115"/>
      <c r="H15" s="115">
        <v>37668</v>
      </c>
      <c r="I15" s="115"/>
      <c r="J15" s="115"/>
    </row>
    <row r="16" spans="1:10">
      <c r="A16" s="2">
        <v>7</v>
      </c>
      <c r="B16" s="115" t="s">
        <v>88</v>
      </c>
      <c r="C16" s="115"/>
      <c r="D16" s="115"/>
      <c r="E16" s="115"/>
      <c r="F16" s="115"/>
      <c r="G16" s="115"/>
      <c r="H16" s="115">
        <v>10590</v>
      </c>
      <c r="I16" s="115"/>
      <c r="J16" s="115"/>
    </row>
    <row r="17" spans="1:10">
      <c r="A17" s="2">
        <v>8</v>
      </c>
      <c r="B17" s="115" t="s">
        <v>89</v>
      </c>
      <c r="C17" s="115"/>
      <c r="D17" s="115"/>
      <c r="E17" s="115"/>
      <c r="F17" s="115"/>
      <c r="G17" s="115"/>
      <c r="H17" s="115">
        <v>25200</v>
      </c>
      <c r="I17" s="115"/>
      <c r="J17" s="115"/>
    </row>
    <row r="18" spans="1:10">
      <c r="A18" s="2">
        <v>9</v>
      </c>
      <c r="B18" s="115" t="s">
        <v>90</v>
      </c>
      <c r="C18" s="115"/>
      <c r="D18" s="115"/>
      <c r="E18" s="115"/>
      <c r="F18" s="115"/>
      <c r="G18" s="115"/>
      <c r="H18" s="115">
        <v>63572</v>
      </c>
      <c r="I18" s="115"/>
      <c r="J18" s="115"/>
    </row>
    <row r="19" spans="1:10">
      <c r="A19" s="2">
        <v>10</v>
      </c>
      <c r="B19" s="115" t="s">
        <v>91</v>
      </c>
      <c r="C19" s="115"/>
      <c r="D19" s="115"/>
      <c r="E19" s="115"/>
      <c r="F19" s="115"/>
      <c r="G19" s="115"/>
      <c r="H19" s="115">
        <v>9</v>
      </c>
      <c r="I19" s="115"/>
      <c r="J19" s="115"/>
    </row>
    <row r="20" spans="1:10">
      <c r="A20" s="2"/>
      <c r="B20" s="115"/>
      <c r="C20" s="115"/>
      <c r="D20" s="115"/>
      <c r="E20" s="115"/>
      <c r="F20" s="115"/>
      <c r="G20" s="115"/>
      <c r="H20" s="115"/>
      <c r="I20" s="115"/>
      <c r="J20" s="115"/>
    </row>
    <row r="21" spans="1:10">
      <c r="A21" s="2"/>
      <c r="B21" s="115"/>
      <c r="C21" s="115"/>
      <c r="D21" s="115"/>
      <c r="E21" s="115"/>
      <c r="F21" s="115"/>
      <c r="G21" s="115"/>
      <c r="H21" s="115"/>
      <c r="I21" s="115"/>
      <c r="J21" s="115"/>
    </row>
    <row r="22" spans="1:10">
      <c r="A22" s="2"/>
      <c r="B22" s="115"/>
      <c r="C22" s="115"/>
      <c r="D22" s="115"/>
      <c r="E22" s="115"/>
      <c r="F22" s="115"/>
      <c r="G22" s="115"/>
      <c r="H22" s="115"/>
      <c r="I22" s="115"/>
      <c r="J22" s="115"/>
    </row>
    <row r="23" spans="1:10">
      <c r="A23" s="2"/>
      <c r="B23" s="115"/>
      <c r="C23" s="115"/>
      <c r="D23" s="115"/>
      <c r="E23" s="115"/>
      <c r="F23" s="115"/>
      <c r="G23" s="115"/>
      <c r="H23" s="115"/>
      <c r="I23" s="115"/>
      <c r="J23" s="115"/>
    </row>
    <row r="24" spans="1:10">
      <c r="A24" s="2"/>
      <c r="B24" s="115"/>
      <c r="C24" s="115"/>
      <c r="D24" s="115"/>
      <c r="E24" s="115"/>
      <c r="F24" s="115"/>
      <c r="G24" s="115"/>
      <c r="H24" s="115"/>
      <c r="I24" s="115"/>
      <c r="J24" s="115"/>
    </row>
    <row r="25" spans="1:10">
      <c r="A25" s="2"/>
      <c r="B25" s="115"/>
      <c r="C25" s="115"/>
      <c r="D25" s="115"/>
      <c r="E25" s="115"/>
      <c r="F25" s="115"/>
      <c r="G25" s="115"/>
      <c r="H25" s="115"/>
      <c r="I25" s="115"/>
      <c r="J25" s="115"/>
    </row>
    <row r="26" spans="1:10">
      <c r="A26" s="2"/>
      <c r="B26" s="115"/>
      <c r="C26" s="115"/>
      <c r="D26" s="115"/>
      <c r="E26" s="115"/>
      <c r="F26" s="115"/>
      <c r="G26" s="115"/>
      <c r="H26" s="115"/>
      <c r="I26" s="115"/>
      <c r="J26" s="115"/>
    </row>
    <row r="27" spans="1:10">
      <c r="A27" s="2"/>
      <c r="B27" s="115"/>
      <c r="C27" s="115"/>
      <c r="D27" s="115"/>
      <c r="E27" s="115"/>
      <c r="F27" s="115"/>
      <c r="G27" s="115"/>
      <c r="H27" s="115"/>
      <c r="I27" s="115"/>
      <c r="J27" s="115"/>
    </row>
    <row r="28" spans="1:10">
      <c r="A28" s="2"/>
      <c r="B28" s="115"/>
      <c r="C28" s="115"/>
      <c r="D28" s="115"/>
      <c r="E28" s="115"/>
      <c r="F28" s="115"/>
      <c r="G28" s="115"/>
      <c r="H28" s="115"/>
      <c r="I28" s="115"/>
      <c r="J28" s="115"/>
    </row>
    <row r="29" spans="1:10">
      <c r="A29" s="2"/>
      <c r="B29" s="115"/>
      <c r="C29" s="115"/>
      <c r="D29" s="115"/>
      <c r="E29" s="115"/>
      <c r="F29" s="115"/>
      <c r="G29" s="115"/>
      <c r="H29" s="115"/>
      <c r="I29" s="115"/>
      <c r="J29" s="115"/>
    </row>
    <row r="30" spans="1:10">
      <c r="A30" s="2"/>
      <c r="B30" s="115"/>
      <c r="C30" s="115"/>
      <c r="D30" s="115"/>
      <c r="E30" s="115"/>
      <c r="F30" s="115"/>
      <c r="G30" s="115"/>
      <c r="H30" s="115"/>
      <c r="I30" s="115"/>
      <c r="J30" s="115"/>
    </row>
    <row r="31" spans="1:10">
      <c r="A31" s="2"/>
      <c r="B31" s="115"/>
      <c r="C31" s="115"/>
      <c r="D31" s="115"/>
      <c r="E31" s="115"/>
      <c r="F31" s="115"/>
      <c r="G31" s="115"/>
      <c r="H31" s="115"/>
      <c r="I31" s="115"/>
      <c r="J31" s="115"/>
    </row>
    <row r="32" spans="1:10">
      <c r="A32" s="2"/>
      <c r="B32" s="115"/>
      <c r="C32" s="115"/>
      <c r="D32" s="115"/>
      <c r="E32" s="115"/>
      <c r="F32" s="115"/>
      <c r="G32" s="115"/>
      <c r="H32" s="115"/>
      <c r="I32" s="115"/>
      <c r="J32" s="115"/>
    </row>
    <row r="33" spans="1:10">
      <c r="A33" s="2"/>
      <c r="B33" s="115"/>
      <c r="C33" s="115"/>
      <c r="D33" s="115"/>
      <c r="E33" s="115"/>
      <c r="F33" s="115"/>
      <c r="G33" s="115"/>
      <c r="H33" s="115"/>
      <c r="I33" s="115"/>
      <c r="J33" s="115"/>
    </row>
    <row r="34" spans="1:10">
      <c r="A34" s="2"/>
      <c r="B34" s="115"/>
      <c r="C34" s="115"/>
      <c r="D34" s="115"/>
      <c r="E34" s="115"/>
      <c r="F34" s="115"/>
      <c r="G34" s="115"/>
      <c r="H34" s="115"/>
      <c r="I34" s="115"/>
      <c r="J34" s="115"/>
    </row>
    <row r="35" spans="1:10">
      <c r="A35" s="2"/>
      <c r="B35" s="115"/>
      <c r="C35" s="115"/>
      <c r="D35" s="115"/>
      <c r="E35" s="115"/>
      <c r="F35" s="115"/>
      <c r="G35" s="115"/>
      <c r="H35" s="115"/>
      <c r="I35" s="115"/>
      <c r="J35" s="115"/>
    </row>
    <row r="36" spans="1:10">
      <c r="A36" s="2"/>
      <c r="B36" s="115"/>
      <c r="C36" s="115"/>
      <c r="D36" s="115"/>
      <c r="E36" s="115"/>
      <c r="F36" s="115"/>
      <c r="G36" s="115"/>
      <c r="H36" s="115"/>
      <c r="I36" s="115"/>
      <c r="J36" s="115"/>
    </row>
    <row r="37" spans="1:10">
      <c r="A37" s="2"/>
      <c r="B37" s="115"/>
      <c r="C37" s="115"/>
      <c r="D37" s="115"/>
      <c r="E37" s="115"/>
      <c r="F37" s="115"/>
      <c r="G37" s="115"/>
      <c r="H37" s="115"/>
      <c r="I37" s="115"/>
      <c r="J37" s="115"/>
    </row>
    <row r="38" spans="1:10">
      <c r="A38" s="2"/>
      <c r="B38" s="115"/>
      <c r="C38" s="115"/>
      <c r="D38" s="115"/>
      <c r="E38" s="115"/>
      <c r="F38" s="115"/>
      <c r="G38" s="115"/>
      <c r="H38" s="115"/>
      <c r="I38" s="115"/>
      <c r="J38" s="115"/>
    </row>
  </sheetData>
  <mergeCells count="71">
    <mergeCell ref="A5:B5"/>
    <mergeCell ref="C5:J5"/>
    <mergeCell ref="A1:B1"/>
    <mergeCell ref="A3:B3"/>
    <mergeCell ref="C3:J3"/>
    <mergeCell ref="A4:B4"/>
    <mergeCell ref="C4:J4"/>
    <mergeCell ref="A6:B6"/>
    <mergeCell ref="C6:J6"/>
    <mergeCell ref="A7:B7"/>
    <mergeCell ref="C7:J7"/>
    <mergeCell ref="B9:G9"/>
    <mergeCell ref="H9:J9"/>
    <mergeCell ref="B10:G10"/>
    <mergeCell ref="H10:J10"/>
    <mergeCell ref="B11:G11"/>
    <mergeCell ref="H11:J11"/>
    <mergeCell ref="B12:G12"/>
    <mergeCell ref="H12:J12"/>
    <mergeCell ref="B13:G13"/>
    <mergeCell ref="H13:J13"/>
    <mergeCell ref="B14:G14"/>
    <mergeCell ref="H14:J14"/>
    <mergeCell ref="B15:G15"/>
    <mergeCell ref="H15:J15"/>
    <mergeCell ref="B16:G16"/>
    <mergeCell ref="H16:J16"/>
    <mergeCell ref="B17:G17"/>
    <mergeCell ref="H17:J17"/>
    <mergeCell ref="B18:G18"/>
    <mergeCell ref="H18:J18"/>
    <mergeCell ref="B19:G19"/>
    <mergeCell ref="H19:J19"/>
    <mergeCell ref="B20:G20"/>
    <mergeCell ref="H20:J20"/>
    <mergeCell ref="B21:G21"/>
    <mergeCell ref="H21:J21"/>
    <mergeCell ref="B22:G22"/>
    <mergeCell ref="H22:J22"/>
    <mergeCell ref="B23:G23"/>
    <mergeCell ref="H23:J23"/>
    <mergeCell ref="B24:G24"/>
    <mergeCell ref="H24:J24"/>
    <mergeCell ref="B25:G25"/>
    <mergeCell ref="H25:J25"/>
    <mergeCell ref="B26:G26"/>
    <mergeCell ref="H26:J26"/>
    <mergeCell ref="B27:G27"/>
    <mergeCell ref="H27:J27"/>
    <mergeCell ref="B28:G28"/>
    <mergeCell ref="H28:J28"/>
    <mergeCell ref="B29:G29"/>
    <mergeCell ref="H29:J29"/>
    <mergeCell ref="B30:G30"/>
    <mergeCell ref="H30:J30"/>
    <mergeCell ref="B31:G31"/>
    <mergeCell ref="H31:J31"/>
    <mergeCell ref="B32:G32"/>
    <mergeCell ref="H32:J32"/>
    <mergeCell ref="B33:G33"/>
    <mergeCell ref="H33:J33"/>
    <mergeCell ref="B37:G37"/>
    <mergeCell ref="H37:J37"/>
    <mergeCell ref="B38:G38"/>
    <mergeCell ref="H38:J38"/>
    <mergeCell ref="B34:G34"/>
    <mergeCell ref="H34:J34"/>
    <mergeCell ref="B35:G35"/>
    <mergeCell ref="H35:J35"/>
    <mergeCell ref="B36:G36"/>
    <mergeCell ref="H36:J36"/>
  </mergeCells>
  <phoneticPr fontId="4"/>
  <hyperlinks>
    <hyperlink ref="A1:B1" location="目次!A1" display="目次に戻る" xr:uid="{61344CD9-6C8B-445B-BAEC-3383DB9A9B4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8093A-1C92-415F-A7ED-20E879EE463A}">
  <dimension ref="A1:AF34"/>
  <sheetViews>
    <sheetView showGridLines="0" view="pageBreakPreview" zoomScale="89" zoomScaleNormal="100" zoomScaleSheetLayoutView="89" workbookViewId="0">
      <selection activeCell="AL28" sqref="AL28"/>
    </sheetView>
  </sheetViews>
  <sheetFormatPr defaultRowHeight="18"/>
  <cols>
    <col min="1" max="26" width="2.625" customWidth="1"/>
    <col min="27" max="27" width="1.375" customWidth="1"/>
    <col min="28" max="31" width="2.125" customWidth="1"/>
    <col min="32" max="32" width="1.5" customWidth="1"/>
    <col min="33" max="41" width="2.625" customWidth="1"/>
  </cols>
  <sheetData>
    <row r="1" spans="1:32">
      <c r="A1" s="111" t="s">
        <v>0</v>
      </c>
      <c r="B1" s="111"/>
      <c r="C1" s="116"/>
      <c r="D1" s="116"/>
      <c r="E1" s="116"/>
      <c r="F1" s="116"/>
      <c r="G1" s="116"/>
    </row>
    <row r="2" spans="1:32">
      <c r="A2" t="s">
        <v>9</v>
      </c>
    </row>
    <row r="4" spans="1:32" s="5" customFormat="1" ht="24" customHeight="1">
      <c r="A4" s="117" t="s">
        <v>10</v>
      </c>
      <c r="B4" s="118"/>
      <c r="C4" s="118"/>
      <c r="D4" s="118"/>
      <c r="E4" s="119" t="s">
        <v>11</v>
      </c>
      <c r="F4" s="118"/>
      <c r="G4" s="118"/>
      <c r="H4" s="118"/>
      <c r="I4" s="119" t="s">
        <v>12</v>
      </c>
      <c r="J4" s="118"/>
      <c r="K4" s="118"/>
      <c r="L4" s="118"/>
      <c r="M4" s="119" t="s">
        <v>13</v>
      </c>
      <c r="N4" s="118"/>
      <c r="O4" s="118"/>
      <c r="P4" s="118"/>
      <c r="Q4" s="119" t="s">
        <v>14</v>
      </c>
      <c r="R4" s="118"/>
      <c r="S4" s="118"/>
      <c r="T4" s="118"/>
      <c r="U4" s="119" t="s">
        <v>15</v>
      </c>
      <c r="V4" s="118"/>
      <c r="W4" s="118"/>
      <c r="X4" s="118"/>
      <c r="Y4" s="3" t="s">
        <v>16</v>
      </c>
      <c r="Z4" s="3"/>
      <c r="AA4" s="3"/>
      <c r="AB4" s="123"/>
      <c r="AC4" s="124"/>
      <c r="AD4" s="124"/>
      <c r="AE4" s="124"/>
      <c r="AF4" s="4" t="s">
        <v>17</v>
      </c>
    </row>
    <row r="5" spans="1:32" ht="30" customHeight="1">
      <c r="A5" s="120">
        <v>165</v>
      </c>
      <c r="B5" s="121"/>
      <c r="C5" s="121"/>
      <c r="D5" s="121"/>
      <c r="E5" s="121">
        <v>9</v>
      </c>
      <c r="F5" s="121"/>
      <c r="G5" s="121"/>
      <c r="H5" s="121"/>
      <c r="I5" s="121">
        <v>113</v>
      </c>
      <c r="J5" s="121"/>
      <c r="K5" s="121"/>
      <c r="L5" s="121"/>
      <c r="M5" s="121"/>
      <c r="N5" s="121"/>
      <c r="O5" s="121"/>
      <c r="P5" s="121"/>
      <c r="Q5" s="121"/>
      <c r="R5" s="121"/>
      <c r="S5" s="121"/>
      <c r="T5" s="121"/>
      <c r="U5" s="121"/>
      <c r="V5" s="121"/>
      <c r="W5" s="121"/>
      <c r="X5" s="121"/>
      <c r="Y5" s="125"/>
      <c r="Z5" s="126"/>
      <c r="AA5" s="126"/>
      <c r="AB5" s="126"/>
      <c r="AC5" s="126"/>
      <c r="AD5" s="126"/>
      <c r="AE5" s="126"/>
      <c r="AF5" s="127"/>
    </row>
    <row r="6" spans="1:32" ht="15" customHeight="1"/>
    <row r="9" spans="1:32" ht="15" customHeight="1"/>
    <row r="10" spans="1:32" s="9" customFormat="1" ht="27.95" customHeight="1">
      <c r="A10" s="6" t="s">
        <v>18</v>
      </c>
      <c r="B10" s="7"/>
      <c r="C10" s="7"/>
      <c r="D10" s="7"/>
      <c r="E10" s="7"/>
      <c r="F10" s="7"/>
      <c r="G10" s="7"/>
      <c r="H10" s="7"/>
      <c r="I10" s="7"/>
      <c r="J10" s="7"/>
      <c r="K10" s="7"/>
      <c r="L10" s="8"/>
      <c r="N10" s="6" t="s">
        <v>19</v>
      </c>
      <c r="O10" s="7"/>
      <c r="P10" s="7"/>
      <c r="Q10" s="7"/>
      <c r="R10" s="7"/>
      <c r="S10" s="7"/>
      <c r="T10" s="7"/>
      <c r="U10" s="7"/>
      <c r="V10" s="7"/>
      <c r="W10" s="7"/>
      <c r="X10" s="7"/>
      <c r="Y10" s="7"/>
      <c r="Z10" s="7"/>
      <c r="AA10" s="8"/>
    </row>
    <row r="11" spans="1:32" ht="31.5" customHeight="1">
      <c r="A11" s="10" t="s">
        <v>20</v>
      </c>
      <c r="B11" s="11"/>
      <c r="C11" s="11"/>
      <c r="D11" s="11"/>
      <c r="E11" s="11"/>
      <c r="F11" s="11"/>
      <c r="G11" s="11"/>
      <c r="H11" s="11"/>
      <c r="I11" s="11"/>
      <c r="J11" s="122">
        <v>287</v>
      </c>
      <c r="K11" s="122"/>
      <c r="L11" s="13" t="s">
        <v>17</v>
      </c>
      <c r="M11" s="14"/>
      <c r="N11" s="15"/>
      <c r="O11" s="11"/>
      <c r="P11" s="16" t="s">
        <v>21</v>
      </c>
      <c r="Q11" s="11"/>
      <c r="R11" s="11"/>
      <c r="S11" s="11"/>
      <c r="T11" s="11"/>
      <c r="U11" s="11"/>
      <c r="V11" s="12"/>
      <c r="W11" s="122">
        <v>0</v>
      </c>
      <c r="X11" s="122"/>
      <c r="Y11" s="17" t="s">
        <v>22</v>
      </c>
      <c r="Z11" s="12"/>
      <c r="AA11" s="13"/>
    </row>
    <row r="12" spans="1:32" ht="15" customHeight="1"/>
    <row r="15" spans="1:32" ht="15" customHeight="1"/>
    <row r="16" spans="1:32" s="9" customFormat="1" ht="27.95" customHeight="1">
      <c r="B16" s="6" t="s">
        <v>23</v>
      </c>
      <c r="C16" s="7"/>
      <c r="D16" s="7"/>
      <c r="E16" s="7"/>
      <c r="F16" s="7"/>
      <c r="G16" s="7"/>
      <c r="H16" s="7"/>
      <c r="I16" s="7"/>
      <c r="J16" s="7"/>
      <c r="K16" s="7"/>
      <c r="L16" s="7"/>
      <c r="M16" s="7"/>
      <c r="N16" s="7"/>
      <c r="O16" s="7"/>
      <c r="P16" s="8"/>
      <c r="U16" s="18"/>
      <c r="V16" s="7" t="s">
        <v>24</v>
      </c>
      <c r="W16" s="7"/>
      <c r="X16" s="7"/>
      <c r="Y16" s="7"/>
      <c r="Z16" s="7"/>
      <c r="AA16" s="7"/>
      <c r="AB16" s="7"/>
      <c r="AC16" s="7"/>
      <c r="AD16" s="7"/>
      <c r="AE16" s="8"/>
    </row>
    <row r="17" spans="2:31" ht="31.5" customHeight="1">
      <c r="B17" s="15"/>
      <c r="C17" s="11"/>
      <c r="D17" s="11"/>
      <c r="E17" s="11"/>
      <c r="F17" s="11"/>
      <c r="G17" s="11"/>
      <c r="H17" s="11"/>
      <c r="I17" s="11" t="s">
        <v>25</v>
      </c>
      <c r="J17" s="11"/>
      <c r="K17" s="122">
        <v>287</v>
      </c>
      <c r="L17" s="122"/>
      <c r="M17" s="11" t="s">
        <v>17</v>
      </c>
      <c r="N17" s="12"/>
      <c r="O17" s="11"/>
      <c r="P17" s="13"/>
      <c r="U17" s="15"/>
      <c r="V17" s="11"/>
      <c r="W17" s="11"/>
      <c r="X17" s="11" t="s">
        <v>26</v>
      </c>
      <c r="Y17" s="11"/>
      <c r="Z17" s="122">
        <v>265</v>
      </c>
      <c r="AA17" s="122"/>
      <c r="AB17" s="122"/>
      <c r="AC17" s="11" t="s">
        <v>17</v>
      </c>
      <c r="AD17" s="11"/>
      <c r="AE17" s="13"/>
    </row>
    <row r="18" spans="2:31" ht="15" customHeight="1"/>
    <row r="21" spans="2:31" ht="15" customHeight="1"/>
    <row r="22" spans="2:31" s="9" customFormat="1" ht="27.95" customHeight="1">
      <c r="B22" s="6" t="s">
        <v>27</v>
      </c>
      <c r="C22" s="7"/>
      <c r="D22" s="7"/>
      <c r="E22" s="7"/>
      <c r="F22" s="7"/>
      <c r="G22" s="7"/>
      <c r="H22" s="7"/>
      <c r="I22" s="7"/>
      <c r="J22" s="7"/>
      <c r="K22" s="7"/>
      <c r="L22" s="7"/>
      <c r="M22" s="7"/>
      <c r="N22" s="7"/>
      <c r="O22" s="7"/>
      <c r="P22" s="8"/>
      <c r="U22" s="6" t="s">
        <v>28</v>
      </c>
      <c r="V22" s="7"/>
      <c r="W22" s="7"/>
      <c r="X22" s="7"/>
      <c r="Y22" s="7"/>
      <c r="Z22" s="7"/>
      <c r="AA22" s="7"/>
      <c r="AB22" s="7"/>
      <c r="AC22" s="7"/>
      <c r="AD22" s="7"/>
      <c r="AE22" s="8"/>
    </row>
    <row r="23" spans="2:31" ht="31.5" customHeight="1">
      <c r="B23" s="15"/>
      <c r="C23" s="11"/>
      <c r="D23" s="11" t="s">
        <v>29</v>
      </c>
      <c r="E23" s="11"/>
      <c r="F23" s="11"/>
      <c r="G23" s="11"/>
      <c r="H23" s="11"/>
      <c r="I23" s="11"/>
      <c r="J23" s="11"/>
      <c r="K23" s="11"/>
      <c r="L23" s="122">
        <v>22</v>
      </c>
      <c r="M23" s="122"/>
      <c r="N23" s="11" t="s">
        <v>17</v>
      </c>
      <c r="O23" s="11"/>
      <c r="P23" s="13"/>
      <c r="U23" s="19" t="s">
        <v>30</v>
      </c>
      <c r="AE23" s="20"/>
    </row>
    <row r="24" spans="2:31" ht="27.75" customHeight="1">
      <c r="U24" s="15"/>
      <c r="V24" s="11"/>
      <c r="W24" s="11"/>
      <c r="X24" s="11" t="s">
        <v>31</v>
      </c>
      <c r="Y24" s="11"/>
      <c r="Z24" s="122">
        <v>15</v>
      </c>
      <c r="AA24" s="122"/>
      <c r="AB24" s="122"/>
      <c r="AC24" s="11" t="s">
        <v>17</v>
      </c>
      <c r="AD24" s="11"/>
      <c r="AE24" s="13"/>
    </row>
    <row r="26" spans="2:31" ht="15" customHeight="1"/>
    <row r="27" spans="2:31" s="9" customFormat="1" ht="27.95" customHeight="1">
      <c r="B27" s="6" t="s">
        <v>32</v>
      </c>
      <c r="C27" s="7"/>
      <c r="D27" s="7"/>
      <c r="E27" s="7"/>
      <c r="F27" s="7"/>
      <c r="G27" s="7"/>
      <c r="H27" s="7"/>
      <c r="I27" s="7"/>
      <c r="J27" s="7"/>
      <c r="K27" s="7"/>
      <c r="L27" s="7"/>
      <c r="M27" s="7"/>
      <c r="N27" s="7"/>
      <c r="O27" s="7"/>
      <c r="P27" s="8"/>
    </row>
    <row r="28" spans="2:31" ht="31.5" customHeight="1">
      <c r="B28" s="15"/>
      <c r="C28" s="11"/>
      <c r="D28" s="11"/>
      <c r="E28" s="11"/>
      <c r="F28" s="11"/>
      <c r="G28" s="11"/>
      <c r="H28" s="11"/>
      <c r="I28" s="11"/>
      <c r="J28" s="11"/>
      <c r="K28" s="21" t="s">
        <v>33</v>
      </c>
      <c r="L28" s="122">
        <v>7</v>
      </c>
      <c r="M28" s="122"/>
      <c r="N28" s="11" t="s">
        <v>17</v>
      </c>
      <c r="O28" s="11"/>
      <c r="P28" s="13"/>
    </row>
    <row r="29" spans="2:31" ht="15" customHeight="1"/>
    <row r="32" spans="2:31" ht="15" customHeight="1"/>
    <row r="33" spans="2:16" s="9" customFormat="1" ht="27.95" customHeight="1">
      <c r="B33" s="6" t="s">
        <v>34</v>
      </c>
      <c r="C33" s="7"/>
      <c r="D33" s="7"/>
      <c r="E33" s="7"/>
      <c r="F33" s="7"/>
      <c r="G33" s="7"/>
      <c r="H33" s="7"/>
      <c r="I33" s="7"/>
      <c r="J33" s="7"/>
      <c r="K33" s="7"/>
      <c r="L33" s="7"/>
      <c r="M33" s="7"/>
      <c r="N33" s="7"/>
      <c r="O33" s="7"/>
      <c r="P33" s="8"/>
    </row>
    <row r="34" spans="2:16" ht="31.5" customHeight="1">
      <c r="B34" s="15"/>
      <c r="C34" s="11"/>
      <c r="D34" s="11" t="s">
        <v>35</v>
      </c>
      <c r="E34" s="11"/>
      <c r="F34" s="11"/>
      <c r="G34" s="11"/>
      <c r="H34" s="11"/>
      <c r="I34" s="11"/>
      <c r="J34" s="11"/>
      <c r="K34" s="11"/>
      <c r="L34" s="122"/>
      <c r="M34" s="122"/>
      <c r="N34" s="11" t="s">
        <v>17</v>
      </c>
      <c r="O34" s="11"/>
      <c r="P34" s="13"/>
    </row>
  </sheetData>
  <mergeCells count="23">
    <mergeCell ref="L28:M28"/>
    <mergeCell ref="L34:M34"/>
    <mergeCell ref="J11:K11"/>
    <mergeCell ref="W11:X11"/>
    <mergeCell ref="K17:L17"/>
    <mergeCell ref="Z17:AB17"/>
    <mergeCell ref="L23:M23"/>
    <mergeCell ref="Z24:AB24"/>
    <mergeCell ref="U4:X4"/>
    <mergeCell ref="AB4:AE4"/>
    <mergeCell ref="U5:X5"/>
    <mergeCell ref="Y5:AF5"/>
    <mergeCell ref="Q4:T4"/>
    <mergeCell ref="A5:D5"/>
    <mergeCell ref="E5:H5"/>
    <mergeCell ref="I5:L5"/>
    <mergeCell ref="M5:P5"/>
    <mergeCell ref="Q5:T5"/>
    <mergeCell ref="A1:G1"/>
    <mergeCell ref="A4:D4"/>
    <mergeCell ref="E4:H4"/>
    <mergeCell ref="I4:L4"/>
    <mergeCell ref="M4:P4"/>
  </mergeCells>
  <phoneticPr fontId="4"/>
  <hyperlinks>
    <hyperlink ref="A1:B1" location="目次!A1" display="目次に戻る" xr:uid="{74C88A95-13D0-45F0-A077-8EABD595B04A}"/>
  </hyperlink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EAF60-8B48-4752-BCFD-695D52AE8968}">
  <dimension ref="A1:R25"/>
  <sheetViews>
    <sheetView view="pageBreakPreview" zoomScale="89" zoomScaleNormal="100" zoomScaleSheetLayoutView="89" workbookViewId="0">
      <pane xSplit="3" ySplit="3" topLeftCell="D4" activePane="bottomRight" state="frozen"/>
      <selection pane="topRight" activeCell="C1" sqref="C1"/>
      <selection pane="bottomLeft" activeCell="A4" sqref="A4"/>
      <selection pane="bottomRight" activeCell="P8" sqref="P8:R8"/>
    </sheetView>
  </sheetViews>
  <sheetFormatPr defaultColWidth="8.875" defaultRowHeight="16.5"/>
  <cols>
    <col min="1" max="1" width="8.875" style="24"/>
    <col min="2" max="2" width="10.625" style="22" bestFit="1" customWidth="1"/>
    <col min="3" max="3" width="1.625" style="22" customWidth="1"/>
    <col min="4" max="4" width="8.125" style="22" customWidth="1"/>
    <col min="5" max="5" width="7.125" style="22" customWidth="1"/>
    <col min="6" max="6" width="8.875" style="22"/>
    <col min="7" max="7" width="10" style="22" customWidth="1"/>
    <col min="8" max="8" width="16.5" style="22" customWidth="1"/>
    <col min="9" max="9" width="14.875" style="22" customWidth="1"/>
    <col min="10" max="12" width="8.875" style="22"/>
    <col min="13" max="13" width="13.5" style="22" customWidth="1"/>
    <col min="14" max="14" width="7.5" style="22" customWidth="1"/>
    <col min="15" max="15" width="2.5" style="22" hidden="1" customWidth="1"/>
    <col min="16" max="16384" width="8.875" style="22"/>
  </cols>
  <sheetData>
    <row r="1" spans="1:18">
      <c r="B1" s="131" t="s">
        <v>0</v>
      </c>
      <c r="C1" s="131"/>
    </row>
    <row r="2" spans="1:18" ht="66">
      <c r="B2" s="22" t="s">
        <v>36</v>
      </c>
    </row>
    <row r="3" spans="1:18">
      <c r="B3" s="132" t="s">
        <v>37</v>
      </c>
      <c r="C3" s="132"/>
      <c r="D3" s="132" t="s">
        <v>38</v>
      </c>
      <c r="E3" s="132"/>
      <c r="F3" s="132" t="s">
        <v>39</v>
      </c>
      <c r="G3" s="132"/>
      <c r="H3" s="132" t="s">
        <v>40</v>
      </c>
      <c r="I3" s="132"/>
      <c r="J3" s="132" t="s">
        <v>41</v>
      </c>
      <c r="K3" s="132"/>
      <c r="L3" s="132" t="s">
        <v>42</v>
      </c>
      <c r="M3" s="132"/>
      <c r="N3" s="132" t="s">
        <v>43</v>
      </c>
      <c r="O3" s="132"/>
      <c r="P3" s="132" t="s">
        <v>44</v>
      </c>
      <c r="Q3" s="132"/>
      <c r="R3" s="132"/>
    </row>
    <row r="4" spans="1:18" ht="147.6" customHeight="1">
      <c r="A4" s="25">
        <v>1</v>
      </c>
      <c r="B4" s="130">
        <v>33207991</v>
      </c>
      <c r="C4" s="130"/>
      <c r="D4" s="130" t="s">
        <v>97</v>
      </c>
      <c r="E4" s="130"/>
      <c r="F4" s="128" t="s">
        <v>101</v>
      </c>
      <c r="G4" s="129"/>
      <c r="H4" s="128"/>
      <c r="I4" s="129"/>
      <c r="J4" s="130"/>
      <c r="K4" s="130"/>
      <c r="L4" s="130" t="s">
        <v>153</v>
      </c>
      <c r="M4" s="130"/>
      <c r="N4" s="130"/>
      <c r="O4" s="130"/>
      <c r="P4" s="130"/>
      <c r="Q4" s="130"/>
      <c r="R4" s="130"/>
    </row>
    <row r="5" spans="1:18" ht="200.45" customHeight="1">
      <c r="A5" s="24">
        <v>5</v>
      </c>
      <c r="B5" s="130">
        <v>23063019</v>
      </c>
      <c r="C5" s="130"/>
      <c r="D5" s="128" t="s">
        <v>51</v>
      </c>
      <c r="E5" s="129"/>
      <c r="F5" s="128" t="s">
        <v>52</v>
      </c>
      <c r="G5" s="129"/>
      <c r="H5" s="128" t="s">
        <v>53</v>
      </c>
      <c r="I5" s="129"/>
      <c r="J5" s="128" t="s">
        <v>54</v>
      </c>
      <c r="K5" s="129"/>
      <c r="L5" s="128" t="s">
        <v>55</v>
      </c>
      <c r="M5" s="129"/>
      <c r="N5" s="130"/>
      <c r="O5" s="130"/>
      <c r="P5" s="130" t="s">
        <v>56</v>
      </c>
      <c r="Q5" s="130"/>
      <c r="R5" s="130"/>
    </row>
    <row r="6" spans="1:18" ht="378" customHeight="1">
      <c r="A6" s="24">
        <v>6</v>
      </c>
      <c r="B6" s="130">
        <v>26457409</v>
      </c>
      <c r="C6" s="130"/>
      <c r="D6" s="130" t="s">
        <v>57</v>
      </c>
      <c r="E6" s="130"/>
      <c r="F6" s="130" t="s">
        <v>58</v>
      </c>
      <c r="G6" s="130"/>
      <c r="H6" s="130" t="s">
        <v>72</v>
      </c>
      <c r="I6" s="130"/>
      <c r="J6" s="130" t="s">
        <v>59</v>
      </c>
      <c r="K6" s="130"/>
      <c r="L6" s="130" t="s">
        <v>60</v>
      </c>
      <c r="M6" s="130"/>
      <c r="N6" s="130"/>
      <c r="O6" s="130"/>
      <c r="P6" s="130" t="s">
        <v>61</v>
      </c>
      <c r="Q6" s="130"/>
      <c r="R6" s="130"/>
    </row>
    <row r="7" spans="1:18" ht="154.35" customHeight="1">
      <c r="A7" s="24">
        <v>11</v>
      </c>
      <c r="B7" s="130">
        <v>28880700</v>
      </c>
      <c r="C7" s="130"/>
      <c r="D7" s="130" t="s">
        <v>51</v>
      </c>
      <c r="E7" s="130"/>
      <c r="F7" s="130" t="s">
        <v>62</v>
      </c>
      <c r="G7" s="130"/>
      <c r="H7" s="130" t="s">
        <v>63</v>
      </c>
      <c r="I7" s="130"/>
      <c r="J7" s="130" t="s">
        <v>64</v>
      </c>
      <c r="K7" s="130"/>
      <c r="L7" s="130" t="s">
        <v>65</v>
      </c>
      <c r="M7" s="130"/>
      <c r="N7" s="130"/>
      <c r="O7" s="130"/>
      <c r="P7" s="130"/>
      <c r="Q7" s="130"/>
      <c r="R7" s="130"/>
    </row>
    <row r="8" spans="1:18" ht="228.6" customHeight="1">
      <c r="A8" s="24">
        <v>14</v>
      </c>
      <c r="B8" s="130">
        <v>12972484</v>
      </c>
      <c r="C8" s="130"/>
      <c r="D8" s="130" t="s">
        <v>51</v>
      </c>
      <c r="E8" s="130"/>
      <c r="F8" s="130" t="s">
        <v>66</v>
      </c>
      <c r="G8" s="130"/>
      <c r="H8" s="130" t="s">
        <v>67</v>
      </c>
      <c r="I8" s="130"/>
      <c r="J8" s="130" t="s">
        <v>68</v>
      </c>
      <c r="K8" s="130"/>
      <c r="L8" s="130" t="s">
        <v>69</v>
      </c>
      <c r="M8" s="130"/>
      <c r="N8" s="130"/>
      <c r="O8" s="130"/>
      <c r="P8" s="130" t="s">
        <v>70</v>
      </c>
      <c r="Q8" s="130"/>
      <c r="R8" s="130"/>
    </row>
    <row r="9" spans="1:18" ht="208.7" customHeight="1">
      <c r="A9" s="24">
        <v>15</v>
      </c>
      <c r="B9" s="130">
        <v>10362161</v>
      </c>
      <c r="C9" s="130"/>
      <c r="D9" s="130" t="s">
        <v>51</v>
      </c>
      <c r="E9" s="130"/>
      <c r="F9" s="130" t="s">
        <v>71</v>
      </c>
      <c r="G9" s="130"/>
      <c r="H9" s="130" t="s">
        <v>375</v>
      </c>
      <c r="I9" s="130"/>
      <c r="J9" s="130" t="s">
        <v>73</v>
      </c>
      <c r="K9" s="130"/>
      <c r="L9" s="130" t="s">
        <v>74</v>
      </c>
      <c r="M9" s="130"/>
      <c r="N9" s="130"/>
      <c r="O9" s="130"/>
      <c r="P9" s="130" t="s">
        <v>75</v>
      </c>
      <c r="Q9" s="130"/>
      <c r="R9" s="130"/>
    </row>
    <row r="10" spans="1:18" ht="196.35" customHeight="1">
      <c r="A10" s="24">
        <v>20</v>
      </c>
      <c r="B10" s="130">
        <v>22760476</v>
      </c>
      <c r="C10" s="130"/>
      <c r="D10" s="130" t="s">
        <v>57</v>
      </c>
      <c r="E10" s="130"/>
      <c r="F10" s="130" t="s">
        <v>76</v>
      </c>
      <c r="G10" s="130"/>
      <c r="H10" s="130" t="s">
        <v>77</v>
      </c>
      <c r="I10" s="130"/>
      <c r="J10" s="130" t="s">
        <v>78</v>
      </c>
      <c r="K10" s="130"/>
      <c r="L10" s="130" t="s">
        <v>79</v>
      </c>
      <c r="M10" s="130"/>
      <c r="N10" s="130"/>
      <c r="O10" s="130"/>
      <c r="P10" s="130" t="s">
        <v>80</v>
      </c>
      <c r="Q10" s="130"/>
      <c r="R10" s="130"/>
    </row>
    <row r="11" spans="1:18" ht="74.45" customHeight="1">
      <c r="A11" s="25">
        <v>2</v>
      </c>
      <c r="B11" s="130">
        <v>31517303</v>
      </c>
      <c r="C11" s="130"/>
      <c r="D11" s="130" t="s">
        <v>93</v>
      </c>
      <c r="E11" s="130"/>
      <c r="F11" s="130"/>
      <c r="G11" s="130"/>
      <c r="H11" s="130" t="s">
        <v>98</v>
      </c>
      <c r="I11" s="130"/>
      <c r="J11" s="130" t="s">
        <v>99</v>
      </c>
      <c r="K11" s="130"/>
      <c r="L11" s="130" t="s">
        <v>100</v>
      </c>
      <c r="M11" s="130"/>
      <c r="N11" s="130" t="s">
        <v>94</v>
      </c>
      <c r="O11" s="130"/>
      <c r="P11" s="130" t="s">
        <v>95</v>
      </c>
      <c r="Q11" s="130"/>
      <c r="R11" s="130"/>
    </row>
    <row r="12" spans="1:18" ht="48.6" customHeight="1">
      <c r="A12" s="25">
        <v>3</v>
      </c>
      <c r="B12" s="130">
        <v>34704129</v>
      </c>
      <c r="C12" s="130"/>
      <c r="D12" s="130" t="s">
        <v>111</v>
      </c>
      <c r="E12" s="130"/>
      <c r="F12" s="130" t="s">
        <v>103</v>
      </c>
      <c r="G12" s="130"/>
      <c r="H12" s="130" t="s">
        <v>104</v>
      </c>
      <c r="I12" s="129"/>
      <c r="J12" s="130" t="s">
        <v>105</v>
      </c>
      <c r="K12" s="130"/>
      <c r="L12" s="130" t="s">
        <v>106</v>
      </c>
      <c r="M12" s="130"/>
      <c r="N12" s="130" t="s">
        <v>94</v>
      </c>
      <c r="O12" s="130"/>
      <c r="P12" s="130" t="s">
        <v>107</v>
      </c>
      <c r="Q12" s="130"/>
      <c r="R12" s="130"/>
    </row>
    <row r="13" spans="1:18" ht="42.6" customHeight="1">
      <c r="A13" s="25">
        <v>4</v>
      </c>
      <c r="B13" s="130">
        <v>35014577</v>
      </c>
      <c r="C13" s="130"/>
      <c r="D13" s="130" t="s">
        <v>110</v>
      </c>
      <c r="E13" s="130"/>
      <c r="F13" s="130" t="s">
        <v>112</v>
      </c>
      <c r="G13" s="130"/>
      <c r="H13" s="130" t="s">
        <v>113</v>
      </c>
      <c r="I13" s="130"/>
      <c r="J13" s="130" t="s">
        <v>114</v>
      </c>
      <c r="K13" s="130"/>
      <c r="L13" s="130" t="s">
        <v>108</v>
      </c>
      <c r="M13" s="130"/>
      <c r="N13" s="130" t="s">
        <v>94</v>
      </c>
      <c r="O13" s="130"/>
      <c r="P13" s="130" t="s">
        <v>109</v>
      </c>
      <c r="Q13" s="130"/>
      <c r="R13" s="130"/>
    </row>
    <row r="14" spans="1:18" ht="42.6" customHeight="1">
      <c r="A14" s="25">
        <v>7</v>
      </c>
      <c r="B14" s="130">
        <v>35717457</v>
      </c>
      <c r="C14" s="130"/>
      <c r="D14" s="130"/>
      <c r="E14" s="130"/>
      <c r="F14" s="130" t="s">
        <v>118</v>
      </c>
      <c r="G14" s="130"/>
      <c r="H14" s="130" t="s">
        <v>119</v>
      </c>
      <c r="I14" s="130"/>
      <c r="J14" s="130" t="s">
        <v>115</v>
      </c>
      <c r="K14" s="130"/>
      <c r="L14" s="130" t="s">
        <v>116</v>
      </c>
      <c r="M14" s="130"/>
      <c r="N14" s="130" t="s">
        <v>94</v>
      </c>
      <c r="O14" s="130"/>
      <c r="P14" s="130" t="s">
        <v>117</v>
      </c>
      <c r="Q14" s="130"/>
      <c r="R14" s="130"/>
    </row>
    <row r="15" spans="1:18" ht="42.6" customHeight="1">
      <c r="A15" s="25">
        <v>8</v>
      </c>
      <c r="B15" s="130">
        <v>33592603</v>
      </c>
      <c r="C15" s="130"/>
      <c r="D15" s="130" t="s">
        <v>123</v>
      </c>
      <c r="E15" s="130"/>
      <c r="F15" s="130" t="s">
        <v>124</v>
      </c>
      <c r="G15" s="130"/>
      <c r="H15" s="130" t="s">
        <v>125</v>
      </c>
      <c r="I15" s="130"/>
      <c r="J15" s="130" t="s">
        <v>120</v>
      </c>
      <c r="K15" s="130"/>
      <c r="L15" s="130" t="s">
        <v>121</v>
      </c>
      <c r="M15" s="130"/>
      <c r="N15" s="130" t="s">
        <v>94</v>
      </c>
      <c r="O15" s="130"/>
      <c r="P15" s="130" t="s">
        <v>122</v>
      </c>
      <c r="Q15" s="130"/>
      <c r="R15" s="130"/>
    </row>
    <row r="16" spans="1:18" ht="42.6" customHeight="1">
      <c r="A16" s="25">
        <v>9</v>
      </c>
      <c r="B16" s="130">
        <v>23684701</v>
      </c>
      <c r="C16" s="130"/>
      <c r="D16" s="130" t="s">
        <v>127</v>
      </c>
      <c r="E16" s="130"/>
      <c r="F16" s="130"/>
      <c r="G16" s="130"/>
      <c r="H16" s="130"/>
      <c r="I16" s="130"/>
      <c r="J16" s="130"/>
      <c r="K16" s="130"/>
      <c r="L16" s="130"/>
      <c r="M16" s="130"/>
      <c r="N16" s="130" t="s">
        <v>94</v>
      </c>
      <c r="O16" s="130"/>
      <c r="P16" s="130" t="s">
        <v>126</v>
      </c>
      <c r="Q16" s="130"/>
      <c r="R16" s="130"/>
    </row>
    <row r="17" spans="1:18" ht="42.6" customHeight="1">
      <c r="A17" s="25">
        <v>10</v>
      </c>
      <c r="B17" s="130">
        <v>30873413</v>
      </c>
      <c r="C17" s="130"/>
      <c r="D17" s="130" t="s">
        <v>110</v>
      </c>
      <c r="E17" s="130"/>
      <c r="F17" s="130" t="s">
        <v>128</v>
      </c>
      <c r="G17" s="130"/>
      <c r="H17" s="130"/>
      <c r="I17" s="130"/>
      <c r="J17" s="130"/>
      <c r="K17" s="130"/>
      <c r="L17" s="130" t="s">
        <v>129</v>
      </c>
      <c r="M17" s="130"/>
      <c r="N17" s="130" t="s">
        <v>94</v>
      </c>
      <c r="O17" s="130"/>
      <c r="P17" s="130" t="s">
        <v>130</v>
      </c>
      <c r="Q17" s="130"/>
      <c r="R17" s="130"/>
    </row>
    <row r="18" spans="1:18" ht="42.6" customHeight="1">
      <c r="A18" s="25">
        <v>12</v>
      </c>
      <c r="B18" s="130">
        <v>21986286</v>
      </c>
      <c r="C18" s="130"/>
      <c r="D18" s="130" t="s">
        <v>131</v>
      </c>
      <c r="E18" s="130"/>
      <c r="F18" s="130" t="s">
        <v>132</v>
      </c>
      <c r="G18" s="130"/>
      <c r="H18" s="130" t="s">
        <v>134</v>
      </c>
      <c r="I18" s="130"/>
      <c r="J18" s="130" t="s">
        <v>114</v>
      </c>
      <c r="K18" s="130"/>
      <c r="L18" s="130" t="s">
        <v>133</v>
      </c>
      <c r="M18" s="130"/>
      <c r="N18" s="130" t="s">
        <v>94</v>
      </c>
      <c r="O18" s="130"/>
      <c r="P18" s="130" t="s">
        <v>135</v>
      </c>
      <c r="Q18" s="130"/>
      <c r="R18" s="130"/>
    </row>
    <row r="19" spans="1:18" ht="42.6" customHeight="1">
      <c r="A19" s="25">
        <v>13</v>
      </c>
      <c r="B19" s="130">
        <v>22199137</v>
      </c>
      <c r="C19" s="130"/>
      <c r="D19" s="130" t="s">
        <v>137</v>
      </c>
      <c r="E19" s="130"/>
      <c r="F19" s="130" t="s">
        <v>136</v>
      </c>
      <c r="G19" s="130"/>
      <c r="H19" s="130"/>
      <c r="I19" s="130"/>
      <c r="J19" s="130"/>
      <c r="K19" s="130"/>
      <c r="L19" s="130" t="s">
        <v>138</v>
      </c>
      <c r="M19" s="130"/>
      <c r="N19" s="130" t="s">
        <v>94</v>
      </c>
      <c r="O19" s="130"/>
      <c r="P19" s="130" t="s">
        <v>135</v>
      </c>
      <c r="Q19" s="130"/>
      <c r="R19" s="130"/>
    </row>
    <row r="20" spans="1:18" ht="42.6" customHeight="1">
      <c r="A20" s="25">
        <v>16</v>
      </c>
      <c r="B20" s="130">
        <v>18661167</v>
      </c>
      <c r="C20" s="130"/>
      <c r="D20" s="130" t="s">
        <v>141</v>
      </c>
      <c r="E20" s="130"/>
      <c r="F20" s="130" t="s">
        <v>139</v>
      </c>
      <c r="G20" s="130"/>
      <c r="H20" s="130"/>
      <c r="I20" s="130"/>
      <c r="J20" s="130"/>
      <c r="K20" s="130"/>
      <c r="L20" s="130" t="s">
        <v>140</v>
      </c>
      <c r="M20" s="130"/>
      <c r="N20" s="130" t="s">
        <v>94</v>
      </c>
      <c r="O20" s="130"/>
      <c r="P20" s="130" t="s">
        <v>135</v>
      </c>
      <c r="Q20" s="130"/>
      <c r="R20" s="130"/>
    </row>
    <row r="21" spans="1:18" ht="42.6" customHeight="1">
      <c r="A21" s="25">
        <v>17</v>
      </c>
      <c r="B21" s="130">
        <v>10555029</v>
      </c>
      <c r="C21" s="130"/>
      <c r="D21" s="130"/>
      <c r="E21" s="130"/>
      <c r="F21" s="130" t="s">
        <v>142</v>
      </c>
      <c r="G21" s="130"/>
      <c r="H21" s="130" t="s">
        <v>143</v>
      </c>
      <c r="I21" s="130"/>
      <c r="J21" s="130" t="s">
        <v>144</v>
      </c>
      <c r="K21" s="130"/>
      <c r="L21" s="130" t="s">
        <v>145</v>
      </c>
      <c r="M21" s="130"/>
      <c r="N21" s="130" t="s">
        <v>94</v>
      </c>
      <c r="O21" s="130"/>
      <c r="P21" s="130" t="s">
        <v>135</v>
      </c>
      <c r="Q21" s="130"/>
      <c r="R21" s="130"/>
    </row>
    <row r="22" spans="1:18" ht="42.6" customHeight="1">
      <c r="A22" s="25">
        <v>18</v>
      </c>
      <c r="B22" s="130">
        <v>16211147</v>
      </c>
      <c r="C22" s="130"/>
      <c r="D22" s="130" t="s">
        <v>146</v>
      </c>
      <c r="E22" s="130"/>
      <c r="F22" s="130"/>
      <c r="G22" s="130"/>
      <c r="H22" s="130"/>
      <c r="I22" s="130"/>
      <c r="J22" s="130"/>
      <c r="K22" s="130"/>
      <c r="L22" s="130"/>
      <c r="M22" s="130"/>
      <c r="N22" s="130" t="s">
        <v>94</v>
      </c>
      <c r="O22" s="130"/>
      <c r="P22" s="130"/>
      <c r="Q22" s="130"/>
      <c r="R22" s="130"/>
    </row>
    <row r="23" spans="1:18" ht="42.6" customHeight="1">
      <c r="A23" s="26">
        <v>19</v>
      </c>
      <c r="B23" s="130">
        <v>17712660</v>
      </c>
      <c r="C23" s="130"/>
      <c r="D23" s="130" t="s">
        <v>141</v>
      </c>
      <c r="E23" s="130"/>
      <c r="F23" s="130" t="s">
        <v>147</v>
      </c>
      <c r="G23" s="130"/>
      <c r="H23" s="130" t="s">
        <v>143</v>
      </c>
      <c r="I23" s="130"/>
      <c r="J23" s="130" t="s">
        <v>96</v>
      </c>
      <c r="K23" s="130"/>
      <c r="L23" s="130" t="s">
        <v>148</v>
      </c>
      <c r="M23" s="130"/>
      <c r="N23" s="130" t="s">
        <v>94</v>
      </c>
      <c r="O23" s="130"/>
      <c r="P23" s="130" t="s">
        <v>149</v>
      </c>
      <c r="Q23" s="130"/>
      <c r="R23" s="130"/>
    </row>
    <row r="24" spans="1:18" ht="42.6" customHeight="1">
      <c r="A24" s="23" t="s">
        <v>152</v>
      </c>
      <c r="B24" s="128">
        <v>2018330737</v>
      </c>
      <c r="C24" s="129"/>
      <c r="D24" s="130"/>
      <c r="E24" s="130"/>
      <c r="F24" s="130"/>
      <c r="G24" s="130"/>
      <c r="H24" s="130"/>
      <c r="I24" s="130"/>
      <c r="J24" s="130"/>
      <c r="K24" s="130"/>
      <c r="L24" s="130"/>
      <c r="M24" s="130"/>
      <c r="N24" s="130" t="s">
        <v>94</v>
      </c>
      <c r="O24" s="130"/>
      <c r="P24" s="130" t="s">
        <v>150</v>
      </c>
      <c r="Q24" s="130"/>
      <c r="R24" s="130"/>
    </row>
    <row r="25" spans="1:18" ht="42.6" customHeight="1">
      <c r="A25" s="25" t="s">
        <v>102</v>
      </c>
      <c r="B25" s="130">
        <v>2011236618</v>
      </c>
      <c r="C25" s="130"/>
      <c r="D25" s="130"/>
      <c r="E25" s="130"/>
      <c r="F25" s="130"/>
      <c r="G25" s="130"/>
      <c r="H25" s="130"/>
      <c r="I25" s="130"/>
      <c r="J25" s="130"/>
      <c r="K25" s="130"/>
      <c r="L25" s="130"/>
      <c r="M25" s="130"/>
      <c r="N25" s="130" t="s">
        <v>94</v>
      </c>
      <c r="O25" s="130"/>
      <c r="P25" s="130" t="s">
        <v>151</v>
      </c>
      <c r="Q25" s="130"/>
      <c r="R25" s="130"/>
    </row>
  </sheetData>
  <mergeCells count="185">
    <mergeCell ref="B4:C4"/>
    <mergeCell ref="D4:E4"/>
    <mergeCell ref="F4:G4"/>
    <mergeCell ref="H4:I4"/>
    <mergeCell ref="J4:K4"/>
    <mergeCell ref="L4:M4"/>
    <mergeCell ref="N4:O4"/>
    <mergeCell ref="P4:R4"/>
    <mergeCell ref="N22:O22"/>
    <mergeCell ref="N20:O20"/>
    <mergeCell ref="P20:R20"/>
    <mergeCell ref="B21:C21"/>
    <mergeCell ref="D21:E21"/>
    <mergeCell ref="F21:G21"/>
    <mergeCell ref="H21:I21"/>
    <mergeCell ref="J21:K21"/>
    <mergeCell ref="L21:M21"/>
    <mergeCell ref="N21:O21"/>
    <mergeCell ref="P21:R21"/>
    <mergeCell ref="B20:C20"/>
    <mergeCell ref="D20:E20"/>
    <mergeCell ref="F20:G20"/>
    <mergeCell ref="H20:I20"/>
    <mergeCell ref="J20:K20"/>
    <mergeCell ref="N23:O23"/>
    <mergeCell ref="P23:R23"/>
    <mergeCell ref="B22:C22"/>
    <mergeCell ref="D22:E22"/>
    <mergeCell ref="F22:G22"/>
    <mergeCell ref="H22:I22"/>
    <mergeCell ref="J22:K22"/>
    <mergeCell ref="L22:M22"/>
    <mergeCell ref="P22:R22"/>
    <mergeCell ref="B23:C23"/>
    <mergeCell ref="D23:E23"/>
    <mergeCell ref="F23:G23"/>
    <mergeCell ref="H23:I23"/>
    <mergeCell ref="J23:K23"/>
    <mergeCell ref="L23:M23"/>
    <mergeCell ref="L20:M20"/>
    <mergeCell ref="N18:O18"/>
    <mergeCell ref="P18:R18"/>
    <mergeCell ref="B19:C19"/>
    <mergeCell ref="D19:E19"/>
    <mergeCell ref="F19:G19"/>
    <mergeCell ref="H19:I19"/>
    <mergeCell ref="J19:K19"/>
    <mergeCell ref="L19:M19"/>
    <mergeCell ref="N19:O19"/>
    <mergeCell ref="P19:R19"/>
    <mergeCell ref="B18:C18"/>
    <mergeCell ref="D18:E18"/>
    <mergeCell ref="F18:G18"/>
    <mergeCell ref="H18:I18"/>
    <mergeCell ref="J18:K18"/>
    <mergeCell ref="L18:M18"/>
    <mergeCell ref="N16:O16"/>
    <mergeCell ref="P16:R16"/>
    <mergeCell ref="B17:C17"/>
    <mergeCell ref="D17:E17"/>
    <mergeCell ref="F17:G17"/>
    <mergeCell ref="H17:I17"/>
    <mergeCell ref="J17:K17"/>
    <mergeCell ref="L17:M17"/>
    <mergeCell ref="N17:O17"/>
    <mergeCell ref="P17:R17"/>
    <mergeCell ref="B16:C16"/>
    <mergeCell ref="D16:E16"/>
    <mergeCell ref="F16:G16"/>
    <mergeCell ref="H16:I16"/>
    <mergeCell ref="J16:K16"/>
    <mergeCell ref="L16:M16"/>
    <mergeCell ref="N14:O14"/>
    <mergeCell ref="P14:R14"/>
    <mergeCell ref="B15:C15"/>
    <mergeCell ref="D15:E15"/>
    <mergeCell ref="F15:G15"/>
    <mergeCell ref="H15:I15"/>
    <mergeCell ref="J15:K15"/>
    <mergeCell ref="L15:M15"/>
    <mergeCell ref="N15:O15"/>
    <mergeCell ref="P15:R15"/>
    <mergeCell ref="B14:C14"/>
    <mergeCell ref="D14:E14"/>
    <mergeCell ref="F14:G14"/>
    <mergeCell ref="H14:I14"/>
    <mergeCell ref="J14:K14"/>
    <mergeCell ref="L14:M14"/>
    <mergeCell ref="N12:O12"/>
    <mergeCell ref="P12:R12"/>
    <mergeCell ref="B13:C13"/>
    <mergeCell ref="D13:E13"/>
    <mergeCell ref="F13:G13"/>
    <mergeCell ref="H13:I13"/>
    <mergeCell ref="J13:K13"/>
    <mergeCell ref="L13:M13"/>
    <mergeCell ref="N13:O13"/>
    <mergeCell ref="P13:R13"/>
    <mergeCell ref="B12:C12"/>
    <mergeCell ref="D12:E12"/>
    <mergeCell ref="F12:G12"/>
    <mergeCell ref="H12:I12"/>
    <mergeCell ref="J12:K12"/>
    <mergeCell ref="L12:M12"/>
    <mergeCell ref="B11:C11"/>
    <mergeCell ref="D11:E11"/>
    <mergeCell ref="F11:G11"/>
    <mergeCell ref="H11:I11"/>
    <mergeCell ref="J11:K11"/>
    <mergeCell ref="L11:M11"/>
    <mergeCell ref="N11:O11"/>
    <mergeCell ref="P11:R11"/>
    <mergeCell ref="N9:O9"/>
    <mergeCell ref="P9:R9"/>
    <mergeCell ref="B10:C10"/>
    <mergeCell ref="D10:E10"/>
    <mergeCell ref="F10:G10"/>
    <mergeCell ref="H10:I10"/>
    <mergeCell ref="J10:K10"/>
    <mergeCell ref="L10:M10"/>
    <mergeCell ref="N10:O10"/>
    <mergeCell ref="P10:R10"/>
    <mergeCell ref="B9:C9"/>
    <mergeCell ref="D9:E9"/>
    <mergeCell ref="F9:G9"/>
    <mergeCell ref="H9:I9"/>
    <mergeCell ref="J9:K9"/>
    <mergeCell ref="L9:M9"/>
    <mergeCell ref="N7:O7"/>
    <mergeCell ref="P7:R7"/>
    <mergeCell ref="B8:C8"/>
    <mergeCell ref="D8:E8"/>
    <mergeCell ref="F8:G8"/>
    <mergeCell ref="H8:I8"/>
    <mergeCell ref="J8:K8"/>
    <mergeCell ref="L8:M8"/>
    <mergeCell ref="N8:O8"/>
    <mergeCell ref="P8:R8"/>
    <mergeCell ref="B7:C7"/>
    <mergeCell ref="D7:E7"/>
    <mergeCell ref="F7:G7"/>
    <mergeCell ref="H7:I7"/>
    <mergeCell ref="J7:K7"/>
    <mergeCell ref="L7:M7"/>
    <mergeCell ref="B5:C5"/>
    <mergeCell ref="D5:E5"/>
    <mergeCell ref="F5:G5"/>
    <mergeCell ref="H5:I5"/>
    <mergeCell ref="J5:K5"/>
    <mergeCell ref="L5:M5"/>
    <mergeCell ref="N5:O5"/>
    <mergeCell ref="P5:R5"/>
    <mergeCell ref="B6:C6"/>
    <mergeCell ref="D6:E6"/>
    <mergeCell ref="F6:G6"/>
    <mergeCell ref="H6:I6"/>
    <mergeCell ref="J6:K6"/>
    <mergeCell ref="L6:M6"/>
    <mergeCell ref="N6:O6"/>
    <mergeCell ref="P6:R6"/>
    <mergeCell ref="B1:C1"/>
    <mergeCell ref="B3:C3"/>
    <mergeCell ref="D3:E3"/>
    <mergeCell ref="F3:G3"/>
    <mergeCell ref="H3:I3"/>
    <mergeCell ref="J3:K3"/>
    <mergeCell ref="L3:M3"/>
    <mergeCell ref="N3:O3"/>
    <mergeCell ref="P3:R3"/>
    <mergeCell ref="B24:C24"/>
    <mergeCell ref="D24:E24"/>
    <mergeCell ref="F24:G24"/>
    <mergeCell ref="H24:I24"/>
    <mergeCell ref="J24:K24"/>
    <mergeCell ref="L24:M24"/>
    <mergeCell ref="N24:O24"/>
    <mergeCell ref="P24:R24"/>
    <mergeCell ref="B25:C25"/>
    <mergeCell ref="D25:E25"/>
    <mergeCell ref="F25:G25"/>
    <mergeCell ref="H25:I25"/>
    <mergeCell ref="J25:K25"/>
    <mergeCell ref="L25:M25"/>
    <mergeCell ref="N25:O25"/>
    <mergeCell ref="P25:R25"/>
  </mergeCells>
  <phoneticPr fontId="4"/>
  <hyperlinks>
    <hyperlink ref="B1:C1" location="目次!A1" display="目次に戻る" xr:uid="{46ACB194-7206-4588-9E74-79514746386D}"/>
  </hyperlinks>
  <printOptions horizontalCentered="1"/>
  <pageMargins left="0.70866141732283472" right="0.70866141732283472" top="0.74803149606299213" bottom="0.74803149606299213" header="0.31496062992125984" footer="0.31496062992125984"/>
  <pageSetup paperSize="9" scale="7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811DE-1B45-487D-8512-0EC476528885}">
  <dimension ref="A1:I27"/>
  <sheetViews>
    <sheetView view="pageBreakPreview" zoomScaleNormal="100" zoomScaleSheetLayoutView="100" workbookViewId="0">
      <selection activeCell="C12" sqref="C12:F19"/>
    </sheetView>
  </sheetViews>
  <sheetFormatPr defaultRowHeight="18"/>
  <cols>
    <col min="1" max="1" width="4.5" customWidth="1"/>
    <col min="2" max="2" width="5" customWidth="1"/>
    <col min="3" max="3" width="4.125" customWidth="1"/>
    <col min="4" max="4" width="2.5" customWidth="1"/>
    <col min="5" max="5" width="2.875" customWidth="1"/>
    <col min="6" max="6" width="2.375" customWidth="1"/>
    <col min="7" max="7" width="17.125" customWidth="1"/>
    <col min="8" max="8" width="18.875" customWidth="1"/>
    <col min="9" max="9" width="17.875" customWidth="1"/>
  </cols>
  <sheetData>
    <row r="1" spans="1:9">
      <c r="A1" s="111" t="s">
        <v>0</v>
      </c>
      <c r="B1" s="111"/>
    </row>
    <row r="2" spans="1:9">
      <c r="A2" t="s">
        <v>45</v>
      </c>
    </row>
    <row r="3" spans="1:9">
      <c r="A3" s="133"/>
      <c r="B3" s="133"/>
      <c r="C3" s="133" t="s">
        <v>46</v>
      </c>
      <c r="D3" s="133"/>
      <c r="E3" s="133"/>
      <c r="F3" s="133"/>
      <c r="G3" s="133" t="s">
        <v>47</v>
      </c>
      <c r="H3" s="133"/>
      <c r="I3" s="133"/>
    </row>
    <row r="4" spans="1:9" ht="18" customHeight="1">
      <c r="A4" s="134" t="s">
        <v>48</v>
      </c>
      <c r="B4" s="134"/>
      <c r="C4" s="135" t="s">
        <v>156</v>
      </c>
      <c r="D4" s="135"/>
      <c r="E4" s="135"/>
      <c r="F4" s="135"/>
      <c r="G4" s="136" t="s">
        <v>155</v>
      </c>
      <c r="H4" s="137"/>
      <c r="I4" s="138"/>
    </row>
    <row r="5" spans="1:9">
      <c r="A5" s="134"/>
      <c r="B5" s="134"/>
      <c r="C5" s="135"/>
      <c r="D5" s="135"/>
      <c r="E5" s="135"/>
      <c r="F5" s="135"/>
      <c r="G5" s="139"/>
      <c r="H5" s="140"/>
      <c r="I5" s="141"/>
    </row>
    <row r="6" spans="1:9">
      <c r="A6" s="134"/>
      <c r="B6" s="134"/>
      <c r="C6" s="135"/>
      <c r="D6" s="135"/>
      <c r="E6" s="135"/>
      <c r="F6" s="135"/>
      <c r="G6" s="139"/>
      <c r="H6" s="140"/>
      <c r="I6" s="141"/>
    </row>
    <row r="7" spans="1:9">
      <c r="A7" s="134"/>
      <c r="B7" s="134"/>
      <c r="C7" s="135"/>
      <c r="D7" s="135"/>
      <c r="E7" s="135"/>
      <c r="F7" s="135"/>
      <c r="G7" s="139"/>
      <c r="H7" s="140"/>
      <c r="I7" s="141"/>
    </row>
    <row r="8" spans="1:9">
      <c r="A8" s="134"/>
      <c r="B8" s="134"/>
      <c r="C8" s="135"/>
      <c r="D8" s="135"/>
      <c r="E8" s="135"/>
      <c r="F8" s="135"/>
      <c r="G8" s="139"/>
      <c r="H8" s="140"/>
      <c r="I8" s="141"/>
    </row>
    <row r="9" spans="1:9">
      <c r="A9" s="134"/>
      <c r="B9" s="134"/>
      <c r="C9" s="135"/>
      <c r="D9" s="135"/>
      <c r="E9" s="135"/>
      <c r="F9" s="135"/>
      <c r="G9" s="139"/>
      <c r="H9" s="140"/>
      <c r="I9" s="141"/>
    </row>
    <row r="10" spans="1:9">
      <c r="A10" s="134"/>
      <c r="B10" s="134"/>
      <c r="C10" s="135"/>
      <c r="D10" s="135"/>
      <c r="E10" s="135"/>
      <c r="F10" s="135"/>
      <c r="G10" s="139"/>
      <c r="H10" s="140"/>
      <c r="I10" s="141"/>
    </row>
    <row r="11" spans="1:9" ht="112.35" customHeight="1">
      <c r="A11" s="134"/>
      <c r="B11" s="134"/>
      <c r="C11" s="135"/>
      <c r="D11" s="135"/>
      <c r="E11" s="135"/>
      <c r="F11" s="135"/>
      <c r="G11" s="142"/>
      <c r="H11" s="143"/>
      <c r="I11" s="144"/>
    </row>
    <row r="12" spans="1:9">
      <c r="A12" s="134" t="s">
        <v>49</v>
      </c>
      <c r="B12" s="134"/>
      <c r="C12" s="135" t="s">
        <v>157</v>
      </c>
      <c r="D12" s="135"/>
      <c r="E12" s="135"/>
      <c r="F12" s="135"/>
      <c r="G12" s="136"/>
      <c r="H12" s="137"/>
      <c r="I12" s="138"/>
    </row>
    <row r="13" spans="1:9">
      <c r="A13" s="134"/>
      <c r="B13" s="134"/>
      <c r="C13" s="135"/>
      <c r="D13" s="135"/>
      <c r="E13" s="135"/>
      <c r="F13" s="135"/>
      <c r="G13" s="139"/>
      <c r="H13" s="140"/>
      <c r="I13" s="141"/>
    </row>
    <row r="14" spans="1:9">
      <c r="A14" s="134"/>
      <c r="B14" s="134"/>
      <c r="C14" s="135"/>
      <c r="D14" s="135"/>
      <c r="E14" s="135"/>
      <c r="F14" s="135"/>
      <c r="G14" s="139"/>
      <c r="H14" s="140"/>
      <c r="I14" s="141"/>
    </row>
    <row r="15" spans="1:9">
      <c r="A15" s="134"/>
      <c r="B15" s="134"/>
      <c r="C15" s="135"/>
      <c r="D15" s="135"/>
      <c r="E15" s="135"/>
      <c r="F15" s="135"/>
      <c r="G15" s="139"/>
      <c r="H15" s="140"/>
      <c r="I15" s="141"/>
    </row>
    <row r="16" spans="1:9">
      <c r="A16" s="134"/>
      <c r="B16" s="134"/>
      <c r="C16" s="135"/>
      <c r="D16" s="135"/>
      <c r="E16" s="135"/>
      <c r="F16" s="135"/>
      <c r="G16" s="139"/>
      <c r="H16" s="140"/>
      <c r="I16" s="141"/>
    </row>
    <row r="17" spans="1:9">
      <c r="A17" s="134"/>
      <c r="B17" s="134"/>
      <c r="C17" s="135"/>
      <c r="D17" s="135"/>
      <c r="E17" s="135"/>
      <c r="F17" s="135"/>
      <c r="G17" s="139"/>
      <c r="H17" s="140"/>
      <c r="I17" s="141"/>
    </row>
    <row r="18" spans="1:9">
      <c r="A18" s="134"/>
      <c r="B18" s="134"/>
      <c r="C18" s="135"/>
      <c r="D18" s="135"/>
      <c r="E18" s="135"/>
      <c r="F18" s="135"/>
      <c r="G18" s="139"/>
      <c r="H18" s="140"/>
      <c r="I18" s="141"/>
    </row>
    <row r="19" spans="1:9" ht="162.6" customHeight="1">
      <c r="A19" s="134"/>
      <c r="B19" s="134"/>
      <c r="C19" s="135"/>
      <c r="D19" s="135"/>
      <c r="E19" s="135"/>
      <c r="F19" s="135"/>
      <c r="G19" s="142"/>
      <c r="H19" s="143"/>
      <c r="I19" s="144"/>
    </row>
    <row r="20" spans="1:9">
      <c r="A20" s="134" t="s">
        <v>50</v>
      </c>
      <c r="B20" s="134"/>
      <c r="C20" s="135"/>
      <c r="D20" s="135"/>
      <c r="E20" s="135"/>
      <c r="F20" s="135"/>
      <c r="G20" s="135"/>
      <c r="H20" s="135"/>
      <c r="I20" s="135"/>
    </row>
    <row r="21" spans="1:9">
      <c r="A21" s="134"/>
      <c r="B21" s="134"/>
      <c r="C21" s="135"/>
      <c r="D21" s="135"/>
      <c r="E21" s="135"/>
      <c r="F21" s="135"/>
      <c r="G21" s="135"/>
      <c r="H21" s="135"/>
      <c r="I21" s="135"/>
    </row>
    <row r="22" spans="1:9">
      <c r="A22" s="134"/>
      <c r="B22" s="134"/>
      <c r="C22" s="135"/>
      <c r="D22" s="135"/>
      <c r="E22" s="135"/>
      <c r="F22" s="135"/>
      <c r="G22" s="135"/>
      <c r="H22" s="135"/>
      <c r="I22" s="135"/>
    </row>
    <row r="23" spans="1:9">
      <c r="A23" s="134"/>
      <c r="B23" s="134"/>
      <c r="C23" s="135"/>
      <c r="D23" s="135"/>
      <c r="E23" s="135"/>
      <c r="F23" s="135"/>
      <c r="G23" s="135"/>
      <c r="H23" s="135"/>
      <c r="I23" s="135"/>
    </row>
    <row r="24" spans="1:9">
      <c r="A24" s="134"/>
      <c r="B24" s="134"/>
      <c r="C24" s="135"/>
      <c r="D24" s="135"/>
      <c r="E24" s="135"/>
      <c r="F24" s="135"/>
      <c r="G24" s="135"/>
      <c r="H24" s="135"/>
      <c r="I24" s="135"/>
    </row>
    <row r="25" spans="1:9">
      <c r="A25" s="134"/>
      <c r="B25" s="134"/>
      <c r="C25" s="135"/>
      <c r="D25" s="135"/>
      <c r="E25" s="135"/>
      <c r="F25" s="135"/>
      <c r="G25" s="135"/>
      <c r="H25" s="135"/>
      <c r="I25" s="135"/>
    </row>
    <row r="26" spans="1:9">
      <c r="A26" s="134"/>
      <c r="B26" s="134"/>
      <c r="C26" s="135"/>
      <c r="D26" s="135"/>
      <c r="E26" s="135"/>
      <c r="F26" s="135"/>
      <c r="G26" s="135"/>
      <c r="H26" s="135"/>
      <c r="I26" s="135"/>
    </row>
    <row r="27" spans="1:9">
      <c r="A27" s="134"/>
      <c r="B27" s="134"/>
      <c r="C27" s="135"/>
      <c r="D27" s="135"/>
      <c r="E27" s="135"/>
      <c r="F27" s="135"/>
      <c r="G27" s="135"/>
      <c r="H27" s="135"/>
      <c r="I27" s="135"/>
    </row>
  </sheetData>
  <mergeCells count="13">
    <mergeCell ref="A12:B19"/>
    <mergeCell ref="C12:F19"/>
    <mergeCell ref="G12:I19"/>
    <mergeCell ref="A20:B27"/>
    <mergeCell ref="C20:F27"/>
    <mergeCell ref="G20:I27"/>
    <mergeCell ref="A1:B1"/>
    <mergeCell ref="A3:B3"/>
    <mergeCell ref="C3:F3"/>
    <mergeCell ref="G3:I3"/>
    <mergeCell ref="A4:B11"/>
    <mergeCell ref="C4:F11"/>
    <mergeCell ref="G4:I11"/>
  </mergeCells>
  <phoneticPr fontId="4"/>
  <hyperlinks>
    <hyperlink ref="A1:B1" location="目次!A1" display="目次に戻る" xr:uid="{B4929C39-0A61-4126-8CB3-DFCE6D4966C9}"/>
  </hyperlinks>
  <printOptions horizontalCentered="1"/>
  <pageMargins left="0.70866141732283472" right="0.70866141732283472" top="0.74803149606299213" bottom="0.74803149606299213" header="0.31496062992125984" footer="0.31496062992125984"/>
  <pageSetup paperSize="9" scale="9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B33F5-D96A-4CC7-8E05-703059AE21F1}">
  <sheetPr>
    <pageSetUpPr fitToPage="1"/>
  </sheetPr>
  <dimension ref="A1:AC30"/>
  <sheetViews>
    <sheetView zoomScale="76" zoomScaleNormal="76" workbookViewId="0">
      <selection activeCell="T13" sqref="T13:U13"/>
    </sheetView>
  </sheetViews>
  <sheetFormatPr defaultColWidth="8.625" defaultRowHeight="18"/>
  <cols>
    <col min="1" max="1" width="11.125" style="27" customWidth="1"/>
    <col min="2" max="2" width="11.625" style="27" bestFit="1" customWidth="1"/>
    <col min="3" max="19" width="5.625" style="27" customWidth="1"/>
    <col min="20" max="20" width="15.125" style="27" customWidth="1"/>
    <col min="21" max="21" width="14" style="27" customWidth="1"/>
    <col min="22" max="22" width="16.625" style="28" customWidth="1"/>
    <col min="23" max="23" width="5.625" style="27" customWidth="1"/>
    <col min="24" max="24" width="9.125" style="27" customWidth="1"/>
    <col min="25" max="26" width="5.625" style="27" customWidth="1"/>
    <col min="27" max="27" width="13.625" style="27" customWidth="1"/>
    <col min="28" max="28" width="23.875" style="27" bestFit="1" customWidth="1"/>
    <col min="29" max="16384" width="8.625" style="27"/>
  </cols>
  <sheetData>
    <row r="1" spans="1:29">
      <c r="A1" s="145" t="s">
        <v>0</v>
      </c>
      <c r="B1" s="145"/>
    </row>
    <row r="2" spans="1:29">
      <c r="A2" s="27" t="s">
        <v>162</v>
      </c>
    </row>
    <row r="3" spans="1:29" ht="32.1" customHeight="1">
      <c r="A3" s="146" t="s">
        <v>163</v>
      </c>
      <c r="B3" s="146"/>
      <c r="C3" s="147" t="s">
        <v>164</v>
      </c>
      <c r="D3" s="148"/>
      <c r="E3" s="148"/>
      <c r="F3" s="148"/>
      <c r="G3" s="148"/>
      <c r="H3" s="149"/>
      <c r="I3" s="30"/>
      <c r="J3" s="150" t="s">
        <v>165</v>
      </c>
      <c r="K3" s="150"/>
      <c r="L3" s="150"/>
      <c r="M3" s="150"/>
      <c r="N3" s="150"/>
      <c r="O3" s="150"/>
      <c r="P3" s="150"/>
      <c r="Q3" s="150"/>
      <c r="R3" s="150"/>
      <c r="S3" s="150"/>
      <c r="T3" s="150"/>
      <c r="U3" s="150"/>
      <c r="V3" s="150"/>
      <c r="W3" s="150"/>
      <c r="X3" s="150"/>
      <c r="Y3" s="150"/>
      <c r="Z3" s="150"/>
      <c r="AA3" s="30"/>
    </row>
    <row r="4" spans="1:29" ht="32.1" customHeight="1">
      <c r="A4" s="151" t="s">
        <v>166</v>
      </c>
      <c r="B4" s="151"/>
      <c r="C4" s="152" t="s">
        <v>167</v>
      </c>
      <c r="D4" s="148"/>
      <c r="E4" s="148"/>
      <c r="F4" s="148"/>
      <c r="G4" s="148"/>
      <c r="H4" s="149"/>
      <c r="I4" s="30"/>
      <c r="J4" s="150"/>
      <c r="K4" s="150"/>
      <c r="L4" s="150"/>
      <c r="M4" s="150"/>
      <c r="N4" s="150"/>
      <c r="O4" s="150"/>
      <c r="P4" s="150"/>
      <c r="Q4" s="150"/>
      <c r="R4" s="150"/>
      <c r="S4" s="150"/>
      <c r="T4" s="150"/>
      <c r="U4" s="150"/>
      <c r="V4" s="150"/>
      <c r="W4" s="150"/>
      <c r="X4" s="150"/>
      <c r="Y4" s="150"/>
      <c r="Z4" s="150"/>
      <c r="AA4" s="30"/>
    </row>
    <row r="5" spans="1:29" ht="32.1" customHeight="1">
      <c r="A5" s="151" t="s">
        <v>168</v>
      </c>
      <c r="B5" s="151"/>
      <c r="C5" s="152" t="s">
        <v>169</v>
      </c>
      <c r="D5" s="148"/>
      <c r="E5" s="148"/>
      <c r="F5" s="148"/>
      <c r="G5" s="148"/>
      <c r="H5" s="149"/>
      <c r="I5" s="30"/>
      <c r="J5" s="150"/>
      <c r="K5" s="150"/>
      <c r="L5" s="150"/>
      <c r="M5" s="150"/>
      <c r="N5" s="150"/>
      <c r="O5" s="150"/>
      <c r="P5" s="150"/>
      <c r="Q5" s="150"/>
      <c r="R5" s="150"/>
      <c r="S5" s="150"/>
      <c r="T5" s="150"/>
      <c r="U5" s="150"/>
      <c r="V5" s="150"/>
      <c r="W5" s="150"/>
      <c r="X5" s="150"/>
      <c r="Y5" s="150"/>
      <c r="Z5" s="150"/>
      <c r="AA5" s="30"/>
    </row>
    <row r="6" spans="1:29" ht="32.1" customHeight="1">
      <c r="A6" s="151" t="s">
        <v>170</v>
      </c>
      <c r="B6" s="151"/>
      <c r="C6" s="156" t="s">
        <v>171</v>
      </c>
      <c r="D6" s="156"/>
      <c r="E6" s="156"/>
      <c r="F6" s="156"/>
      <c r="G6" s="156"/>
      <c r="H6" s="156"/>
      <c r="I6" s="30"/>
      <c r="S6" s="32" t="s">
        <v>172</v>
      </c>
      <c r="AA6" s="30"/>
    </row>
    <row r="7" spans="1:29" ht="34.5" customHeight="1">
      <c r="A7" s="33"/>
      <c r="B7" s="33"/>
      <c r="C7" s="33"/>
      <c r="D7" s="33"/>
      <c r="E7" s="33"/>
      <c r="F7" s="33"/>
      <c r="G7" s="33"/>
      <c r="H7" s="33"/>
      <c r="I7" s="30"/>
      <c r="J7" s="30"/>
      <c r="K7" s="30"/>
      <c r="L7" s="30"/>
      <c r="M7" s="30"/>
      <c r="N7" s="30"/>
      <c r="O7" s="30"/>
      <c r="P7" s="30"/>
      <c r="Q7" s="30"/>
      <c r="R7" s="34"/>
      <c r="S7" s="157" t="s">
        <v>173</v>
      </c>
      <c r="T7" s="158"/>
      <c r="U7" s="158"/>
      <c r="V7" s="158"/>
      <c r="W7" s="158"/>
      <c r="X7" s="159"/>
      <c r="AA7" s="30"/>
    </row>
    <row r="8" spans="1:29" ht="26.25" customHeight="1">
      <c r="A8" s="146" t="s">
        <v>174</v>
      </c>
      <c r="B8" s="146"/>
      <c r="C8" s="156" t="s">
        <v>175</v>
      </c>
      <c r="D8" s="156"/>
      <c r="E8" s="156"/>
      <c r="F8" s="156"/>
      <c r="G8" s="156"/>
      <c r="H8" s="156"/>
      <c r="I8" s="30"/>
      <c r="J8" s="30"/>
      <c r="K8" s="30"/>
      <c r="L8" s="30"/>
      <c r="M8" s="30"/>
      <c r="N8" s="30"/>
      <c r="O8" s="30"/>
      <c r="P8" s="30"/>
      <c r="Q8" s="30"/>
      <c r="R8" s="30"/>
      <c r="S8" s="35" t="s">
        <v>176</v>
      </c>
      <c r="T8" s="35" t="s">
        <v>177</v>
      </c>
      <c r="U8" s="35" t="s">
        <v>178</v>
      </c>
      <c r="V8" s="35" t="s">
        <v>179</v>
      </c>
      <c r="W8" s="35" t="s">
        <v>177</v>
      </c>
      <c r="X8" s="35" t="s">
        <v>178</v>
      </c>
      <c r="Y8" s="36" t="s">
        <v>180</v>
      </c>
      <c r="Z8" s="35" t="s">
        <v>178</v>
      </c>
      <c r="AA8" s="30"/>
    </row>
    <row r="9" spans="1:29" ht="27" customHeight="1">
      <c r="A9" s="160" t="s">
        <v>181</v>
      </c>
      <c r="B9" s="160"/>
      <c r="C9" s="160" t="s">
        <v>182</v>
      </c>
      <c r="D9" s="160"/>
      <c r="E9" s="160"/>
      <c r="F9" s="160"/>
      <c r="G9" s="160"/>
      <c r="H9" s="160"/>
      <c r="I9" s="30"/>
      <c r="J9" s="30"/>
      <c r="K9" s="30"/>
      <c r="L9" s="30"/>
      <c r="M9" s="30"/>
      <c r="N9" s="30"/>
      <c r="O9" s="30"/>
      <c r="P9" s="30"/>
      <c r="Q9" s="30"/>
      <c r="R9" s="30"/>
      <c r="S9" s="37"/>
      <c r="T9" s="38"/>
      <c r="U9" s="38"/>
      <c r="V9" s="39"/>
      <c r="W9" s="38"/>
      <c r="X9" s="38"/>
      <c r="Y9" s="38"/>
      <c r="Z9" s="38"/>
      <c r="AA9" s="30"/>
    </row>
    <row r="10" spans="1:29" ht="49.5" customHeight="1">
      <c r="A10" s="160"/>
      <c r="B10" s="160"/>
      <c r="C10" s="40" t="s">
        <v>183</v>
      </c>
      <c r="D10" s="40" t="s">
        <v>184</v>
      </c>
      <c r="E10" s="40" t="s">
        <v>185</v>
      </c>
      <c r="F10" s="40" t="s">
        <v>186</v>
      </c>
      <c r="G10" s="160" t="s">
        <v>187</v>
      </c>
      <c r="H10" s="160"/>
      <c r="I10" s="30"/>
      <c r="J10" s="146" t="s">
        <v>188</v>
      </c>
      <c r="K10" s="146"/>
      <c r="L10" s="146"/>
      <c r="M10" s="30"/>
      <c r="N10" s="146" t="s">
        <v>189</v>
      </c>
      <c r="O10" s="146"/>
      <c r="P10" s="146"/>
      <c r="Q10" s="146"/>
      <c r="R10" s="30"/>
      <c r="S10" s="146" t="s">
        <v>190</v>
      </c>
      <c r="T10" s="146"/>
      <c r="U10" s="146"/>
      <c r="V10" s="146"/>
      <c r="W10" s="146"/>
      <c r="X10" s="146"/>
      <c r="Y10" s="30"/>
      <c r="Z10" s="30"/>
      <c r="AA10" s="30"/>
    </row>
    <row r="11" spans="1:29" ht="80.099999999999994" customHeight="1">
      <c r="A11" s="41" t="s">
        <v>191</v>
      </c>
      <c r="B11" s="41" t="s">
        <v>192</v>
      </c>
      <c r="C11" s="41" t="s">
        <v>193</v>
      </c>
      <c r="D11" s="41" t="s">
        <v>194</v>
      </c>
      <c r="E11" s="42" t="s">
        <v>195</v>
      </c>
      <c r="F11" s="42" t="s">
        <v>196</v>
      </c>
      <c r="G11" s="41" t="s">
        <v>197</v>
      </c>
      <c r="H11" s="41" t="s">
        <v>198</v>
      </c>
      <c r="I11" s="41" t="s">
        <v>199</v>
      </c>
      <c r="J11" s="41" t="s">
        <v>200</v>
      </c>
      <c r="K11" s="42" t="s">
        <v>201</v>
      </c>
      <c r="L11" s="42" t="s">
        <v>202</v>
      </c>
      <c r="M11" s="41" t="s">
        <v>199</v>
      </c>
      <c r="N11" s="41" t="s">
        <v>166</v>
      </c>
      <c r="O11" s="41" t="s">
        <v>168</v>
      </c>
      <c r="P11" s="41" t="s">
        <v>170</v>
      </c>
      <c r="Q11" s="41" t="s">
        <v>174</v>
      </c>
      <c r="R11" s="41" t="s">
        <v>199</v>
      </c>
      <c r="S11" s="41" t="s">
        <v>203</v>
      </c>
      <c r="T11" s="41" t="s">
        <v>204</v>
      </c>
      <c r="U11" s="43" t="s">
        <v>205</v>
      </c>
      <c r="V11" s="41" t="s">
        <v>206</v>
      </c>
      <c r="W11" s="41" t="s">
        <v>207</v>
      </c>
      <c r="X11" s="43" t="s">
        <v>205</v>
      </c>
      <c r="Y11" s="41" t="s">
        <v>208</v>
      </c>
      <c r="Z11" s="41" t="s">
        <v>209</v>
      </c>
      <c r="AA11" s="41" t="s">
        <v>210</v>
      </c>
    </row>
    <row r="12" spans="1:29" ht="44.25" customHeight="1">
      <c r="A12" s="44" t="s">
        <v>211</v>
      </c>
      <c r="B12" s="45" t="s">
        <v>212</v>
      </c>
      <c r="C12" s="46">
        <v>-2</v>
      </c>
      <c r="D12" s="46">
        <v>0</v>
      </c>
      <c r="E12" s="46">
        <v>0</v>
      </c>
      <c r="F12" s="46">
        <v>0</v>
      </c>
      <c r="G12" s="46">
        <v>-2</v>
      </c>
      <c r="H12" s="46"/>
      <c r="I12" s="46"/>
      <c r="J12" s="47"/>
      <c r="K12" s="47"/>
      <c r="L12" s="47"/>
      <c r="M12" s="47"/>
      <c r="N12" s="46">
        <v>0</v>
      </c>
      <c r="O12" s="46">
        <v>0</v>
      </c>
      <c r="P12" s="46">
        <v>-2</v>
      </c>
      <c r="Q12" s="46">
        <v>0</v>
      </c>
      <c r="R12" s="46"/>
      <c r="S12" s="48"/>
      <c r="T12" s="49"/>
      <c r="U12" s="50"/>
      <c r="V12" s="48">
        <v>14</v>
      </c>
      <c r="W12" s="49">
        <v>0</v>
      </c>
      <c r="X12" s="101">
        <f t="shared" ref="X12:X18" si="0">W12/V12</f>
        <v>0</v>
      </c>
      <c r="Y12" s="51"/>
      <c r="Z12" s="51"/>
      <c r="AA12" s="51"/>
    </row>
    <row r="13" spans="1:29" ht="44.25" customHeight="1">
      <c r="A13" s="44" t="s">
        <v>213</v>
      </c>
      <c r="B13" s="45" t="s">
        <v>214</v>
      </c>
      <c r="C13" s="46">
        <v>-2</v>
      </c>
      <c r="D13" s="46">
        <v>-2</v>
      </c>
      <c r="E13" s="46">
        <v>0</v>
      </c>
      <c r="F13" s="46">
        <v>-1</v>
      </c>
      <c r="G13" s="46">
        <v>-2</v>
      </c>
      <c r="H13" s="46"/>
      <c r="I13" s="46"/>
      <c r="J13" s="47"/>
      <c r="K13" s="47"/>
      <c r="L13" s="47"/>
      <c r="M13" s="47"/>
      <c r="N13" s="46">
        <v>0</v>
      </c>
      <c r="O13" s="46">
        <v>-2</v>
      </c>
      <c r="P13" s="46">
        <v>-1</v>
      </c>
      <c r="Q13" s="46">
        <v>0</v>
      </c>
      <c r="R13" s="46"/>
      <c r="S13" s="52">
        <v>25</v>
      </c>
      <c r="T13" s="105" t="s">
        <v>377</v>
      </c>
      <c r="U13" s="106" t="s">
        <v>376</v>
      </c>
      <c r="V13" s="54">
        <v>8</v>
      </c>
      <c r="W13" s="52">
        <v>0</v>
      </c>
      <c r="X13" s="101">
        <f t="shared" si="0"/>
        <v>0</v>
      </c>
      <c r="Y13" s="51"/>
      <c r="Z13" s="51"/>
      <c r="AA13" s="51"/>
    </row>
    <row r="14" spans="1:29" ht="44.25" customHeight="1">
      <c r="A14" s="44" t="s">
        <v>216</v>
      </c>
      <c r="B14" s="44" t="s">
        <v>217</v>
      </c>
      <c r="C14" s="46">
        <v>0</v>
      </c>
      <c r="D14" s="46">
        <v>0</v>
      </c>
      <c r="E14" s="46">
        <v>0</v>
      </c>
      <c r="F14" s="46">
        <v>0</v>
      </c>
      <c r="G14" s="46">
        <v>0</v>
      </c>
      <c r="H14" s="46"/>
      <c r="I14" s="46"/>
      <c r="J14" s="47"/>
      <c r="K14" s="47"/>
      <c r="L14" s="47"/>
      <c r="M14" s="47"/>
      <c r="N14" s="46">
        <v>0</v>
      </c>
      <c r="O14" s="46">
        <v>0</v>
      </c>
      <c r="P14" s="46">
        <v>0</v>
      </c>
      <c r="Q14" s="46">
        <v>0</v>
      </c>
      <c r="R14" s="46"/>
      <c r="S14" s="52">
        <v>270</v>
      </c>
      <c r="T14" s="52">
        <v>6</v>
      </c>
      <c r="U14" s="101">
        <f t="shared" ref="U14:U18" si="1">T14/S14</f>
        <v>2.2222222222222223E-2</v>
      </c>
      <c r="V14" s="54">
        <v>365</v>
      </c>
      <c r="W14" s="52">
        <v>10</v>
      </c>
      <c r="X14" s="101">
        <f t="shared" si="0"/>
        <v>2.7397260273972601E-2</v>
      </c>
      <c r="Y14" s="44" t="s">
        <v>218</v>
      </c>
      <c r="Z14" s="44" t="s">
        <v>219</v>
      </c>
      <c r="AA14" s="44" t="s">
        <v>220</v>
      </c>
      <c r="AB14" s="153" t="s">
        <v>378</v>
      </c>
      <c r="AC14" s="154"/>
    </row>
    <row r="15" spans="1:29" ht="44.25" customHeight="1">
      <c r="A15" s="44" t="s">
        <v>221</v>
      </c>
      <c r="B15" s="45" t="s">
        <v>222</v>
      </c>
      <c r="C15" s="46">
        <v>-1</v>
      </c>
      <c r="D15" s="46">
        <v>-2</v>
      </c>
      <c r="E15" s="46">
        <v>0</v>
      </c>
      <c r="F15" s="46">
        <v>0</v>
      </c>
      <c r="G15" s="46">
        <v>0</v>
      </c>
      <c r="H15" s="46"/>
      <c r="I15" s="46"/>
      <c r="J15" s="47"/>
      <c r="K15" s="47"/>
      <c r="L15" s="47"/>
      <c r="M15" s="47"/>
      <c r="N15" s="46">
        <v>0</v>
      </c>
      <c r="O15" s="46">
        <v>-2</v>
      </c>
      <c r="P15" s="46">
        <v>-1</v>
      </c>
      <c r="Q15" s="46">
        <v>0</v>
      </c>
      <c r="R15" s="46"/>
      <c r="S15" s="52">
        <v>89</v>
      </c>
      <c r="T15" s="52">
        <v>19</v>
      </c>
      <c r="U15" s="101">
        <f t="shared" si="1"/>
        <v>0.21348314606741572</v>
      </c>
      <c r="V15" s="54">
        <v>163</v>
      </c>
      <c r="W15" s="52">
        <v>2</v>
      </c>
      <c r="X15" s="101">
        <f t="shared" si="0"/>
        <v>1.2269938650306749E-2</v>
      </c>
      <c r="Y15" s="44" t="s">
        <v>223</v>
      </c>
      <c r="Z15" s="44">
        <v>21.9</v>
      </c>
      <c r="AA15" s="44" t="s">
        <v>224</v>
      </c>
    </row>
    <row r="16" spans="1:29" ht="44.25" customHeight="1">
      <c r="A16" s="44" t="s">
        <v>225</v>
      </c>
      <c r="B16" s="45" t="s">
        <v>214</v>
      </c>
      <c r="C16" s="46">
        <v>-2</v>
      </c>
      <c r="D16" s="46">
        <v>-2</v>
      </c>
      <c r="E16" s="46">
        <v>0</v>
      </c>
      <c r="F16" s="46">
        <v>0</v>
      </c>
      <c r="G16" s="46">
        <v>-2</v>
      </c>
      <c r="H16" s="46"/>
      <c r="I16" s="46"/>
      <c r="J16" s="47"/>
      <c r="K16" s="47"/>
      <c r="L16" s="47"/>
      <c r="M16" s="47"/>
      <c r="N16" s="46">
        <v>0</v>
      </c>
      <c r="O16" s="46">
        <v>-2</v>
      </c>
      <c r="P16" s="46">
        <v>-1</v>
      </c>
      <c r="Q16" s="46">
        <v>0</v>
      </c>
      <c r="R16" s="46"/>
      <c r="S16" s="48">
        <v>3</v>
      </c>
      <c r="T16" s="49">
        <v>0</v>
      </c>
      <c r="U16" s="101">
        <f t="shared" si="1"/>
        <v>0</v>
      </c>
      <c r="V16" s="48">
        <v>10</v>
      </c>
      <c r="W16" s="49">
        <v>0</v>
      </c>
      <c r="X16" s="101">
        <f t="shared" si="0"/>
        <v>0</v>
      </c>
      <c r="Y16" s="51" t="s">
        <v>215</v>
      </c>
      <c r="Z16" s="51">
        <v>0</v>
      </c>
      <c r="AA16" s="51"/>
      <c r="AB16" s="104" t="s">
        <v>379</v>
      </c>
    </row>
    <row r="17" spans="1:28" ht="42" customHeight="1">
      <c r="A17" s="59" t="s">
        <v>226</v>
      </c>
      <c r="B17" s="45" t="s">
        <v>214</v>
      </c>
      <c r="C17" s="46">
        <v>-2</v>
      </c>
      <c r="D17" s="46">
        <v>-2</v>
      </c>
      <c r="E17" s="46">
        <v>0</v>
      </c>
      <c r="F17" s="46">
        <v>0</v>
      </c>
      <c r="G17" s="46">
        <v>-2</v>
      </c>
      <c r="H17" s="46"/>
      <c r="I17" s="46"/>
      <c r="J17" s="47"/>
      <c r="K17" s="47"/>
      <c r="L17" s="47"/>
      <c r="M17" s="47"/>
      <c r="N17" s="46">
        <v>0</v>
      </c>
      <c r="O17" s="46">
        <v>-2</v>
      </c>
      <c r="P17" s="46">
        <v>0</v>
      </c>
      <c r="Q17" s="46">
        <v>0</v>
      </c>
      <c r="R17" s="46"/>
      <c r="S17" s="49">
        <v>53</v>
      </c>
      <c r="T17" s="49">
        <v>11</v>
      </c>
      <c r="U17" s="101">
        <f t="shared" si="1"/>
        <v>0.20754716981132076</v>
      </c>
      <c r="V17" s="49">
        <v>26</v>
      </c>
      <c r="W17" s="49">
        <v>0</v>
      </c>
      <c r="X17" s="101">
        <f t="shared" si="0"/>
        <v>0</v>
      </c>
      <c r="Y17" s="49" t="s">
        <v>215</v>
      </c>
      <c r="Z17" s="49">
        <v>-0.21</v>
      </c>
      <c r="AA17" s="51"/>
      <c r="AB17" s="103" t="s">
        <v>380</v>
      </c>
    </row>
    <row r="18" spans="1:28" ht="33.75" customHeight="1">
      <c r="A18" s="60" t="s">
        <v>227</v>
      </c>
      <c r="B18" s="45" t="s">
        <v>214</v>
      </c>
      <c r="C18" s="46">
        <v>-2</v>
      </c>
      <c r="D18" s="46">
        <v>0</v>
      </c>
      <c r="E18" s="46">
        <v>0</v>
      </c>
      <c r="F18" s="46">
        <v>0</v>
      </c>
      <c r="G18" s="46">
        <v>0</v>
      </c>
      <c r="H18" s="46"/>
      <c r="I18" s="46"/>
      <c r="J18" s="47"/>
      <c r="K18" s="47"/>
      <c r="L18" s="47"/>
      <c r="M18" s="47"/>
      <c r="N18" s="46">
        <v>0</v>
      </c>
      <c r="O18" s="46">
        <v>-2</v>
      </c>
      <c r="P18" s="46">
        <v>0</v>
      </c>
      <c r="Q18" s="46">
        <v>0</v>
      </c>
      <c r="R18" s="46"/>
      <c r="S18" s="49">
        <v>42</v>
      </c>
      <c r="T18" s="49">
        <v>12</v>
      </c>
      <c r="U18" s="101">
        <f t="shared" si="1"/>
        <v>0.2857142857142857</v>
      </c>
      <c r="V18" s="61">
        <v>66</v>
      </c>
      <c r="W18" s="49">
        <v>4</v>
      </c>
      <c r="X18" s="101">
        <f t="shared" si="0"/>
        <v>6.0606060606060608E-2</v>
      </c>
      <c r="Y18" s="48" t="s">
        <v>228</v>
      </c>
      <c r="Z18" s="49">
        <v>6.2</v>
      </c>
      <c r="AA18" s="51" t="s">
        <v>229</v>
      </c>
      <c r="AB18" s="102" t="s">
        <v>379</v>
      </c>
    </row>
    <row r="19" spans="1:28" ht="46.35" customHeight="1">
      <c r="A19" s="51"/>
      <c r="B19" s="51"/>
      <c r="C19" s="46"/>
      <c r="D19" s="46"/>
      <c r="E19" s="46"/>
      <c r="F19" s="46"/>
      <c r="G19" s="46"/>
      <c r="H19" s="46"/>
      <c r="I19" s="46"/>
      <c r="J19" s="47"/>
      <c r="K19" s="47"/>
      <c r="L19" s="47"/>
      <c r="M19" s="47"/>
      <c r="N19" s="46"/>
      <c r="O19" s="46"/>
      <c r="P19" s="46"/>
      <c r="Q19" s="46"/>
      <c r="R19" s="46"/>
      <c r="S19" s="49"/>
      <c r="T19" s="49"/>
      <c r="U19" s="49"/>
      <c r="V19" s="62" t="s">
        <v>230</v>
      </c>
      <c r="X19" s="49"/>
      <c r="Y19" s="49"/>
      <c r="Z19" s="49"/>
      <c r="AA19" s="51"/>
    </row>
    <row r="20" spans="1:28" ht="24.95" customHeight="1">
      <c r="A20" s="51"/>
      <c r="B20" s="51"/>
      <c r="C20" s="46"/>
      <c r="D20" s="46"/>
      <c r="E20" s="46"/>
      <c r="F20" s="46"/>
      <c r="G20" s="46"/>
      <c r="H20" s="46"/>
      <c r="I20" s="46"/>
      <c r="J20" s="47"/>
      <c r="K20" s="47"/>
      <c r="L20" s="47"/>
      <c r="M20" s="47"/>
      <c r="N20" s="46"/>
      <c r="O20" s="46"/>
      <c r="P20" s="46"/>
      <c r="Q20" s="46"/>
      <c r="R20" s="46"/>
      <c r="S20" s="49">
        <f>SUM(S13:S18)</f>
        <v>482</v>
      </c>
      <c r="T20" s="49">
        <f>SUM(T13:T18)</f>
        <v>48</v>
      </c>
      <c r="U20" s="101">
        <f>T20/S20</f>
        <v>9.9585062240663894E-2</v>
      </c>
      <c r="V20" s="49">
        <f>SUM(V12:V18)</f>
        <v>652</v>
      </c>
      <c r="W20" s="49">
        <f>SUM(W12:W18)</f>
        <v>16</v>
      </c>
      <c r="X20" s="101">
        <f>W20/V20</f>
        <v>2.4539877300613498E-2</v>
      </c>
      <c r="Y20" s="51"/>
      <c r="Z20" s="51"/>
      <c r="AA20" s="51"/>
    </row>
    <row r="21" spans="1:28" ht="24.95" customHeight="1">
      <c r="A21" s="33"/>
      <c r="B21" s="155" t="s">
        <v>231</v>
      </c>
      <c r="C21" s="155"/>
      <c r="D21" s="155"/>
      <c r="E21" s="155"/>
      <c r="F21" s="155"/>
      <c r="G21" s="155"/>
      <c r="H21" s="155"/>
      <c r="I21" s="33"/>
      <c r="J21" s="33"/>
      <c r="K21" s="33"/>
      <c r="L21" s="33"/>
      <c r="M21" s="33"/>
      <c r="N21" s="33"/>
      <c r="O21" s="33"/>
      <c r="P21" s="33"/>
      <c r="Q21" s="33"/>
      <c r="R21" s="33"/>
      <c r="S21" s="33"/>
      <c r="T21" s="33"/>
      <c r="U21" s="33"/>
      <c r="V21" s="63"/>
      <c r="W21" s="33"/>
      <c r="X21" s="33"/>
      <c r="Y21" s="33"/>
      <c r="Z21" s="33"/>
      <c r="AA21" s="33"/>
    </row>
    <row r="22" spans="1:28" ht="75.75" customHeight="1">
      <c r="A22" s="33"/>
      <c r="B22" s="44" t="s">
        <v>211</v>
      </c>
      <c r="C22" s="64" t="s">
        <v>232</v>
      </c>
      <c r="D22" s="64" t="s">
        <v>233</v>
      </c>
      <c r="E22" s="65"/>
      <c r="F22" s="65"/>
      <c r="G22" s="65"/>
      <c r="H22" s="65"/>
      <c r="I22" s="51"/>
      <c r="J22" s="51"/>
      <c r="K22" s="51"/>
      <c r="L22" s="51"/>
      <c r="M22" s="51"/>
      <c r="N22" s="51"/>
      <c r="O22" s="51"/>
      <c r="P22" s="51" t="s">
        <v>234</v>
      </c>
      <c r="Q22" s="51"/>
      <c r="R22" s="51"/>
      <c r="S22" s="51"/>
      <c r="T22" s="51"/>
      <c r="U22" s="51"/>
      <c r="V22" s="49"/>
      <c r="W22" s="51"/>
      <c r="X22" s="51"/>
      <c r="Y22" s="51"/>
      <c r="Z22" s="51"/>
      <c r="AA22" s="51" t="s">
        <v>235</v>
      </c>
    </row>
    <row r="23" spans="1:28" ht="315" customHeight="1">
      <c r="A23" s="33"/>
      <c r="B23" s="44" t="s">
        <v>213</v>
      </c>
      <c r="C23" s="66" t="s">
        <v>236</v>
      </c>
      <c r="D23" s="67" t="s">
        <v>237</v>
      </c>
      <c r="E23" s="67" t="s">
        <v>238</v>
      </c>
      <c r="F23" s="67" t="s">
        <v>239</v>
      </c>
      <c r="G23" s="67" t="s">
        <v>240</v>
      </c>
      <c r="H23" s="67"/>
      <c r="I23" s="67"/>
      <c r="J23" s="67"/>
      <c r="K23" s="67"/>
      <c r="L23" s="67"/>
      <c r="M23" s="67"/>
      <c r="N23" s="67" t="s">
        <v>241</v>
      </c>
      <c r="O23" s="67" t="s">
        <v>242</v>
      </c>
      <c r="P23" s="67" t="s">
        <v>243</v>
      </c>
      <c r="Q23" s="51"/>
      <c r="R23" s="51"/>
      <c r="S23" s="67" t="s">
        <v>244</v>
      </c>
      <c r="T23" s="51"/>
      <c r="U23" s="51"/>
      <c r="V23" s="48" t="s">
        <v>245</v>
      </c>
      <c r="W23" s="51"/>
      <c r="X23" s="51"/>
      <c r="Y23" s="51"/>
      <c r="Z23" s="51"/>
      <c r="AA23" s="51"/>
    </row>
    <row r="24" spans="1:28" ht="91.5" customHeight="1">
      <c r="A24" s="33"/>
      <c r="B24" s="44" t="s">
        <v>216</v>
      </c>
      <c r="C24" s="66"/>
      <c r="D24" s="67"/>
      <c r="E24" s="67"/>
      <c r="F24" s="67"/>
      <c r="G24" s="67" t="s">
        <v>246</v>
      </c>
      <c r="H24" s="67"/>
      <c r="I24" s="67"/>
      <c r="J24" s="67"/>
      <c r="K24" s="67"/>
      <c r="L24" s="67"/>
      <c r="M24" s="67"/>
      <c r="N24" s="67" t="s">
        <v>247</v>
      </c>
      <c r="O24" s="67" t="s">
        <v>248</v>
      </c>
      <c r="P24" s="67" t="s">
        <v>249</v>
      </c>
      <c r="Q24" s="67"/>
      <c r="R24" s="67"/>
      <c r="S24" s="67"/>
      <c r="T24" s="67"/>
      <c r="U24" s="67"/>
      <c r="V24" s="49" t="s">
        <v>250</v>
      </c>
      <c r="W24" s="51"/>
      <c r="X24" s="51"/>
      <c r="Y24" s="51"/>
      <c r="Z24" s="51"/>
      <c r="AA24" s="51"/>
    </row>
    <row r="25" spans="1:28" ht="115.5" customHeight="1">
      <c r="A25" s="33"/>
      <c r="B25" s="44" t="s">
        <v>221</v>
      </c>
      <c r="C25" s="66" t="s">
        <v>251</v>
      </c>
      <c r="D25" s="67" t="s">
        <v>252</v>
      </c>
      <c r="E25" s="67"/>
      <c r="F25" s="67"/>
      <c r="G25" s="67"/>
      <c r="H25" s="67"/>
      <c r="I25" s="67"/>
      <c r="J25" s="67"/>
      <c r="K25" s="67"/>
      <c r="L25" s="67"/>
      <c r="M25" s="67"/>
      <c r="N25" s="67" t="s">
        <v>253</v>
      </c>
      <c r="O25" s="67" t="s">
        <v>254</v>
      </c>
      <c r="P25" s="67" t="s">
        <v>255</v>
      </c>
      <c r="Q25" s="67"/>
      <c r="R25" s="67"/>
      <c r="S25" s="67"/>
      <c r="T25" s="67"/>
      <c r="U25" s="51"/>
      <c r="V25" s="49" t="s">
        <v>256</v>
      </c>
      <c r="W25" s="51"/>
      <c r="X25" s="51"/>
      <c r="Y25" s="51"/>
      <c r="Z25" s="51"/>
      <c r="AA25" s="51"/>
    </row>
    <row r="26" spans="1:28" ht="299.25" customHeight="1">
      <c r="A26" s="33"/>
      <c r="B26" s="44" t="s">
        <v>225</v>
      </c>
      <c r="C26" s="67" t="s">
        <v>257</v>
      </c>
      <c r="D26" s="67" t="s">
        <v>258</v>
      </c>
      <c r="E26" s="44"/>
      <c r="F26" s="44"/>
      <c r="G26" s="67" t="s">
        <v>259</v>
      </c>
      <c r="H26" s="44"/>
      <c r="I26" s="44"/>
      <c r="J26" s="44"/>
      <c r="K26" s="44"/>
      <c r="L26" s="44"/>
      <c r="M26" s="44"/>
      <c r="N26" s="44" t="s">
        <v>260</v>
      </c>
      <c r="O26" s="44" t="s">
        <v>261</v>
      </c>
      <c r="P26" s="44"/>
      <c r="Q26" s="44"/>
      <c r="R26" s="44"/>
      <c r="S26" s="44" t="s">
        <v>262</v>
      </c>
      <c r="T26" s="44" t="s">
        <v>263</v>
      </c>
      <c r="U26" s="44"/>
      <c r="V26" s="48" t="s">
        <v>264</v>
      </c>
      <c r="W26" s="67" t="s">
        <v>265</v>
      </c>
      <c r="X26" s="44"/>
      <c r="Y26" s="44" t="s">
        <v>266</v>
      </c>
      <c r="Z26" s="44"/>
      <c r="AA26" s="44" t="s">
        <v>267</v>
      </c>
    </row>
    <row r="27" spans="1:28" ht="409.5" customHeight="1">
      <c r="A27" s="33"/>
      <c r="B27" s="59" t="s">
        <v>226</v>
      </c>
      <c r="C27" s="66" t="s">
        <v>268</v>
      </c>
      <c r="D27" s="67" t="s">
        <v>269</v>
      </c>
      <c r="E27" s="51"/>
      <c r="F27" s="51"/>
      <c r="G27" s="51"/>
      <c r="H27" s="51"/>
      <c r="I27" s="51"/>
      <c r="J27" s="51"/>
      <c r="K27" s="51"/>
      <c r="L27" s="51"/>
      <c r="M27" s="51"/>
      <c r="N27" s="51"/>
      <c r="O27" s="51"/>
      <c r="P27" s="51"/>
      <c r="Q27" s="51"/>
      <c r="R27" s="51"/>
      <c r="S27" s="44" t="s">
        <v>270</v>
      </c>
      <c r="T27" s="44" t="s">
        <v>271</v>
      </c>
      <c r="U27" s="51"/>
      <c r="V27" s="68" t="s">
        <v>272</v>
      </c>
      <c r="W27" s="44" t="s">
        <v>273</v>
      </c>
      <c r="X27" s="51"/>
      <c r="Y27" s="51"/>
      <c r="Z27" s="51"/>
      <c r="AA27" s="44" t="s">
        <v>274</v>
      </c>
    </row>
    <row r="28" spans="1:28" ht="312" customHeight="1">
      <c r="A28" s="33"/>
      <c r="B28" s="60" t="s">
        <v>227</v>
      </c>
      <c r="C28" s="67" t="s">
        <v>275</v>
      </c>
      <c r="D28" s="67" t="s">
        <v>276</v>
      </c>
      <c r="E28" s="51"/>
      <c r="F28" s="51"/>
      <c r="G28" s="51"/>
      <c r="H28" s="51"/>
      <c r="I28" s="51"/>
      <c r="J28" s="51"/>
      <c r="K28" s="51"/>
      <c r="L28" s="51"/>
      <c r="M28" s="51"/>
      <c r="N28" s="51"/>
      <c r="O28" s="44" t="s">
        <v>277</v>
      </c>
      <c r="P28" s="44"/>
      <c r="Q28" s="51"/>
      <c r="R28" s="51"/>
      <c r="S28" s="51"/>
      <c r="T28" s="51"/>
      <c r="U28" s="51"/>
      <c r="V28" s="49"/>
      <c r="W28" s="44" t="s">
        <v>278</v>
      </c>
      <c r="X28" s="51"/>
      <c r="Y28" s="51"/>
      <c r="Z28" s="51"/>
      <c r="AA28" s="44" t="s">
        <v>279</v>
      </c>
    </row>
    <row r="29" spans="1:28" ht="24.95" customHeight="1">
      <c r="A29" s="33"/>
      <c r="B29" s="51"/>
      <c r="C29" s="51"/>
      <c r="D29" s="51"/>
      <c r="E29" s="51"/>
      <c r="F29" s="51"/>
      <c r="G29" s="51"/>
      <c r="H29" s="51"/>
      <c r="I29" s="51"/>
      <c r="J29" s="51"/>
      <c r="K29" s="51"/>
      <c r="L29" s="51"/>
      <c r="M29" s="51"/>
      <c r="N29" s="51"/>
      <c r="O29" s="51"/>
      <c r="P29" s="51"/>
      <c r="Q29" s="51"/>
      <c r="R29" s="51"/>
      <c r="S29" s="51"/>
      <c r="T29" s="51"/>
      <c r="U29" s="51"/>
      <c r="V29" s="49"/>
      <c r="W29" s="51"/>
      <c r="X29" s="51"/>
      <c r="Y29" s="51"/>
      <c r="Z29" s="51"/>
      <c r="AA29" s="51"/>
    </row>
    <row r="30" spans="1:28" ht="24.95" customHeight="1">
      <c r="A30" s="33"/>
      <c r="B30" s="51"/>
      <c r="C30" s="51"/>
      <c r="D30" s="51"/>
      <c r="E30" s="51"/>
      <c r="F30" s="51"/>
      <c r="G30" s="51"/>
      <c r="H30" s="51"/>
      <c r="I30" s="51"/>
      <c r="J30" s="51"/>
      <c r="K30" s="51"/>
      <c r="L30" s="51"/>
      <c r="M30" s="51"/>
      <c r="N30" s="51"/>
      <c r="O30" s="51"/>
      <c r="P30" s="51"/>
      <c r="Q30" s="51"/>
      <c r="R30" s="51"/>
      <c r="S30" s="51"/>
      <c r="T30" s="51"/>
      <c r="U30" s="51"/>
      <c r="V30" s="49"/>
      <c r="W30" s="51"/>
      <c r="X30" s="51"/>
      <c r="Y30" s="51"/>
      <c r="Z30" s="51"/>
      <c r="AA30" s="51"/>
    </row>
  </sheetData>
  <mergeCells count="21">
    <mergeCell ref="AB14:AC14"/>
    <mergeCell ref="S10:X10"/>
    <mergeCell ref="B21:H21"/>
    <mergeCell ref="A6:B6"/>
    <mergeCell ref="C6:H6"/>
    <mergeCell ref="S7:X7"/>
    <mergeCell ref="A8:B8"/>
    <mergeCell ref="C8:H8"/>
    <mergeCell ref="A9:B10"/>
    <mergeCell ref="C9:H9"/>
    <mergeCell ref="G10:H10"/>
    <mergeCell ref="J10:L10"/>
    <mergeCell ref="N10:Q10"/>
    <mergeCell ref="A1:B1"/>
    <mergeCell ref="A3:B3"/>
    <mergeCell ref="C3:H3"/>
    <mergeCell ref="J3:Z5"/>
    <mergeCell ref="A4:B4"/>
    <mergeCell ref="C4:H4"/>
    <mergeCell ref="A5:B5"/>
    <mergeCell ref="C5:H5"/>
  </mergeCells>
  <phoneticPr fontId="4"/>
  <conditionalFormatting sqref="N12:R12 C12:I12 C19:I20 N19:R20 C17:I17 N17:R17">
    <cfRule type="colorScale" priority="6">
      <colorScale>
        <cfvo type="num" val="-2"/>
        <cfvo type="num" val="-1"/>
        <cfvo type="num" val="0"/>
        <color rgb="FFF8696B"/>
        <color rgb="FFFFEB84"/>
        <color rgb="FF63BE7B"/>
      </colorScale>
    </cfRule>
  </conditionalFormatting>
  <conditionalFormatting sqref="N13:R13 C13:I13">
    <cfRule type="colorScale" priority="3">
      <colorScale>
        <cfvo type="num" val="-2"/>
        <cfvo type="num" val="-1"/>
        <cfvo type="num" val="0"/>
        <color rgb="FFF8696B"/>
        <color rgb="FFFFEB84"/>
        <color rgb="FF63BE7B"/>
      </colorScale>
    </cfRule>
  </conditionalFormatting>
  <conditionalFormatting sqref="N14:R14 C14:I14">
    <cfRule type="colorScale" priority="2">
      <colorScale>
        <cfvo type="num" val="-2"/>
        <cfvo type="num" val="-1"/>
        <cfvo type="num" val="0"/>
        <color rgb="FFF8696B"/>
        <color rgb="FFFFEB84"/>
        <color rgb="FF63BE7B"/>
      </colorScale>
    </cfRule>
  </conditionalFormatting>
  <conditionalFormatting sqref="N15:R15 C15:I15">
    <cfRule type="colorScale" priority="1">
      <colorScale>
        <cfvo type="num" val="-2"/>
        <cfvo type="num" val="-1"/>
        <cfvo type="num" val="0"/>
        <color rgb="FFF8696B"/>
        <color rgb="FFFFEB84"/>
        <color rgb="FF63BE7B"/>
      </colorScale>
    </cfRule>
  </conditionalFormatting>
  <conditionalFormatting sqref="N16:R16 C16:I16">
    <cfRule type="colorScale" priority="4">
      <colorScale>
        <cfvo type="num" val="-2"/>
        <cfvo type="num" val="-1"/>
        <cfvo type="num" val="0"/>
        <color rgb="FFF8696B"/>
        <color rgb="FFFFEB84"/>
        <color rgb="FF63BE7B"/>
      </colorScale>
    </cfRule>
  </conditionalFormatting>
  <conditionalFormatting sqref="N18:R18 C18:I18">
    <cfRule type="colorScale" priority="5">
      <colorScale>
        <cfvo type="num" val="-2"/>
        <cfvo type="num" val="-1"/>
        <cfvo type="num" val="0"/>
        <color rgb="FFF8696B"/>
        <color rgb="FFFFEB84"/>
        <color rgb="FF63BE7B"/>
      </colorScale>
    </cfRule>
  </conditionalFormatting>
  <dataValidations count="3">
    <dataValidation type="list" allowBlank="1" showInputMessage="1" showErrorMessage="1" sqref="J12:M20" xr:uid="{B24ECFE9-1148-4A89-A196-9A6DFE83E41A}">
      <formula1>"0,+1,+2"</formula1>
    </dataValidation>
    <dataValidation type="list" allowBlank="1" showInputMessage="1" showErrorMessage="1" sqref="C12:I20 N12:R20" xr:uid="{B5375261-6C6A-487E-993C-956E7DC9788F}">
      <formula1>"0,-1,-2"</formula1>
    </dataValidation>
    <dataValidation type="list" allowBlank="1" showInputMessage="1" showErrorMessage="1" sqref="B12:B13 B15:B18" xr:uid="{8E918B8F-337F-49F9-9984-4A98118B908E}">
      <formula1>"RCT,準RCT,コホート研究,症例対照研究,横断研究,症例集積,その他"</formula1>
    </dataValidation>
  </dataValidations>
  <hyperlinks>
    <hyperlink ref="A1:B1" location="目次!A1" display="目次に戻る" xr:uid="{5D1FD1A0-A480-418C-B7DD-1B4DEDCB7CFC}"/>
  </hyperlinks>
  <pageMargins left="0.25" right="0.25" top="0.75" bottom="0.75" header="0.3" footer="0.3"/>
  <pageSetup paperSize="9" fitToHeight="0" orientation="landscape"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1959E-E1A9-47C6-8433-655581751EA2}">
  <dimension ref="A1:AC29"/>
  <sheetViews>
    <sheetView topLeftCell="A7" zoomScale="66" zoomScaleNormal="66" workbookViewId="0">
      <selection activeCell="C12" sqref="C12:AA18"/>
    </sheetView>
  </sheetViews>
  <sheetFormatPr defaultColWidth="8.625" defaultRowHeight="18"/>
  <cols>
    <col min="1" max="1" width="11.125" style="27" customWidth="1"/>
    <col min="2" max="2" width="11.625" style="27" customWidth="1"/>
    <col min="3" max="26" width="5.625" style="27" customWidth="1"/>
    <col min="27" max="27" width="13.625" style="27" customWidth="1"/>
    <col min="28" max="16384" width="8.625" style="27"/>
  </cols>
  <sheetData>
    <row r="1" spans="1:28">
      <c r="A1" s="145" t="s">
        <v>0</v>
      </c>
      <c r="B1" s="145"/>
    </row>
    <row r="2" spans="1:28">
      <c r="A2" s="27" t="s">
        <v>162</v>
      </c>
    </row>
    <row r="3" spans="1:28" ht="32.1" customHeight="1">
      <c r="A3" s="146" t="s">
        <v>163</v>
      </c>
      <c r="B3" s="146"/>
      <c r="C3" s="147" t="s">
        <v>164</v>
      </c>
      <c r="D3" s="148"/>
      <c r="E3" s="148"/>
      <c r="F3" s="148"/>
      <c r="G3" s="148"/>
      <c r="H3" s="149"/>
      <c r="I3" s="30"/>
      <c r="J3" s="150" t="s">
        <v>165</v>
      </c>
      <c r="K3" s="150"/>
      <c r="L3" s="150"/>
      <c r="M3" s="150"/>
      <c r="N3" s="150"/>
      <c r="O3" s="150"/>
      <c r="P3" s="150"/>
      <c r="Q3" s="150"/>
      <c r="R3" s="150"/>
      <c r="S3" s="150"/>
      <c r="T3" s="150"/>
      <c r="U3" s="150"/>
      <c r="V3" s="150"/>
      <c r="W3" s="150"/>
      <c r="X3" s="150"/>
      <c r="Y3" s="150"/>
      <c r="Z3" s="150"/>
      <c r="AA3" s="30"/>
    </row>
    <row r="4" spans="1:28" ht="32.1" customHeight="1">
      <c r="A4" s="151" t="s">
        <v>166</v>
      </c>
      <c r="B4" s="151"/>
      <c r="C4" s="152" t="s">
        <v>167</v>
      </c>
      <c r="D4" s="148"/>
      <c r="E4" s="148"/>
      <c r="F4" s="148"/>
      <c r="G4" s="148"/>
      <c r="H4" s="149"/>
      <c r="I4" s="30"/>
      <c r="J4" s="150"/>
      <c r="K4" s="150"/>
      <c r="L4" s="150"/>
      <c r="M4" s="150"/>
      <c r="N4" s="150"/>
      <c r="O4" s="150"/>
      <c r="P4" s="150"/>
      <c r="Q4" s="150"/>
      <c r="R4" s="150"/>
      <c r="S4" s="150"/>
      <c r="T4" s="150"/>
      <c r="U4" s="150"/>
      <c r="V4" s="150"/>
      <c r="W4" s="150"/>
      <c r="X4" s="150"/>
      <c r="Y4" s="150"/>
      <c r="Z4" s="150"/>
      <c r="AA4" s="30"/>
    </row>
    <row r="5" spans="1:28" ht="32.1" customHeight="1">
      <c r="A5" s="151" t="s">
        <v>168</v>
      </c>
      <c r="B5" s="151"/>
      <c r="C5" s="152" t="s">
        <v>169</v>
      </c>
      <c r="D5" s="148"/>
      <c r="E5" s="148"/>
      <c r="F5" s="148"/>
      <c r="G5" s="148"/>
      <c r="H5" s="149"/>
      <c r="I5" s="30"/>
      <c r="J5" s="150"/>
      <c r="K5" s="150"/>
      <c r="L5" s="150"/>
      <c r="M5" s="150"/>
      <c r="N5" s="150"/>
      <c r="O5" s="150"/>
      <c r="P5" s="150"/>
      <c r="Q5" s="150"/>
      <c r="R5" s="150"/>
      <c r="S5" s="150"/>
      <c r="T5" s="150"/>
      <c r="U5" s="150"/>
      <c r="V5" s="150"/>
      <c r="W5" s="150"/>
      <c r="X5" s="150"/>
      <c r="Y5" s="150"/>
      <c r="Z5" s="150"/>
      <c r="AA5" s="30"/>
    </row>
    <row r="6" spans="1:28" ht="32.1" customHeight="1">
      <c r="A6" s="151" t="s">
        <v>170</v>
      </c>
      <c r="B6" s="151"/>
      <c r="C6" s="156" t="s">
        <v>171</v>
      </c>
      <c r="D6" s="156"/>
      <c r="E6" s="156"/>
      <c r="F6" s="156"/>
      <c r="G6" s="156"/>
      <c r="H6" s="156"/>
      <c r="I6" s="30"/>
      <c r="S6" s="32" t="s">
        <v>172</v>
      </c>
      <c r="AA6" s="30"/>
    </row>
    <row r="7" spans="1:28" ht="34.5" customHeight="1">
      <c r="A7" s="33"/>
      <c r="B7" s="33"/>
      <c r="C7" s="33"/>
      <c r="D7" s="33"/>
      <c r="E7" s="33"/>
      <c r="F7" s="33"/>
      <c r="G7" s="33"/>
      <c r="H7" s="33"/>
      <c r="I7" s="30"/>
      <c r="J7" s="30"/>
      <c r="K7" s="30"/>
      <c r="L7" s="30"/>
      <c r="M7" s="30"/>
      <c r="N7" s="30"/>
      <c r="O7" s="30"/>
      <c r="P7" s="30"/>
      <c r="Q7" s="30"/>
      <c r="R7" s="34"/>
      <c r="S7" s="157" t="s">
        <v>173</v>
      </c>
      <c r="T7" s="158"/>
      <c r="U7" s="158"/>
      <c r="V7" s="158"/>
      <c r="W7" s="158"/>
      <c r="X7" s="159"/>
      <c r="AA7" s="30"/>
    </row>
    <row r="8" spans="1:28" ht="35.450000000000003" customHeight="1">
      <c r="A8" s="146" t="s">
        <v>174</v>
      </c>
      <c r="B8" s="146"/>
      <c r="C8" s="156" t="s">
        <v>280</v>
      </c>
      <c r="D8" s="156"/>
      <c r="E8" s="156"/>
      <c r="F8" s="156"/>
      <c r="G8" s="156"/>
      <c r="H8" s="156"/>
      <c r="I8" s="30"/>
      <c r="J8" s="30"/>
      <c r="K8" s="30"/>
      <c r="L8" s="30"/>
      <c r="M8" s="30"/>
      <c r="N8" s="30"/>
      <c r="O8" s="30"/>
      <c r="P8" s="30"/>
      <c r="Q8" s="30"/>
      <c r="R8" s="30"/>
      <c r="S8" s="35" t="s">
        <v>176</v>
      </c>
      <c r="T8" s="35" t="s">
        <v>177</v>
      </c>
      <c r="U8" s="35" t="s">
        <v>178</v>
      </c>
      <c r="V8" s="35" t="s">
        <v>179</v>
      </c>
      <c r="W8" s="35" t="s">
        <v>177</v>
      </c>
      <c r="X8" s="35" t="s">
        <v>178</v>
      </c>
      <c r="Y8" s="36" t="s">
        <v>180</v>
      </c>
      <c r="Z8" s="35" t="s">
        <v>178</v>
      </c>
      <c r="AA8" s="30"/>
    </row>
    <row r="9" spans="1:28" ht="27" customHeight="1">
      <c r="A9" s="160" t="s">
        <v>181</v>
      </c>
      <c r="B9" s="160"/>
      <c r="C9" s="160" t="s">
        <v>182</v>
      </c>
      <c r="D9" s="160"/>
      <c r="E9" s="160"/>
      <c r="F9" s="160"/>
      <c r="G9" s="160"/>
      <c r="H9" s="160"/>
      <c r="I9" s="30"/>
      <c r="J9" s="30"/>
      <c r="K9" s="30"/>
      <c r="L9" s="30"/>
      <c r="M9" s="30"/>
      <c r="N9" s="30"/>
      <c r="O9" s="30"/>
      <c r="P9" s="30"/>
      <c r="Q9" s="30"/>
      <c r="R9" s="30"/>
      <c r="S9" s="37"/>
      <c r="T9" s="38"/>
      <c r="U9" s="38"/>
      <c r="V9" s="38"/>
      <c r="W9" s="38"/>
      <c r="X9" s="38"/>
      <c r="Y9" s="38"/>
      <c r="Z9" s="38"/>
      <c r="AA9" s="30"/>
    </row>
    <row r="10" spans="1:28" ht="49.5" customHeight="1">
      <c r="A10" s="160"/>
      <c r="B10" s="160"/>
      <c r="C10" s="40" t="s">
        <v>183</v>
      </c>
      <c r="D10" s="40" t="s">
        <v>184</v>
      </c>
      <c r="E10" s="40" t="s">
        <v>185</v>
      </c>
      <c r="F10" s="40" t="s">
        <v>186</v>
      </c>
      <c r="G10" s="160" t="s">
        <v>187</v>
      </c>
      <c r="H10" s="160"/>
      <c r="I10" s="30"/>
      <c r="J10" s="146" t="s">
        <v>188</v>
      </c>
      <c r="K10" s="146"/>
      <c r="L10" s="146"/>
      <c r="M10" s="30"/>
      <c r="N10" s="146" t="s">
        <v>189</v>
      </c>
      <c r="O10" s="146"/>
      <c r="P10" s="146"/>
      <c r="Q10" s="146"/>
      <c r="R10" s="30"/>
      <c r="S10" s="146" t="s">
        <v>190</v>
      </c>
      <c r="T10" s="146"/>
      <c r="U10" s="146"/>
      <c r="V10" s="146"/>
      <c r="W10" s="146"/>
      <c r="X10" s="146"/>
      <c r="Y10" s="30"/>
      <c r="Z10" s="30"/>
      <c r="AA10" s="30"/>
    </row>
    <row r="11" spans="1:28" ht="80.099999999999994" customHeight="1">
      <c r="A11" s="41" t="s">
        <v>191</v>
      </c>
      <c r="B11" s="41" t="s">
        <v>192</v>
      </c>
      <c r="C11" s="41" t="s">
        <v>193</v>
      </c>
      <c r="D11" s="41" t="s">
        <v>194</v>
      </c>
      <c r="E11" s="42" t="s">
        <v>195</v>
      </c>
      <c r="F11" s="42" t="s">
        <v>196</v>
      </c>
      <c r="G11" s="41" t="s">
        <v>197</v>
      </c>
      <c r="H11" s="41" t="s">
        <v>198</v>
      </c>
      <c r="I11" s="41" t="s">
        <v>199</v>
      </c>
      <c r="J11" s="41" t="s">
        <v>200</v>
      </c>
      <c r="K11" s="42" t="s">
        <v>201</v>
      </c>
      <c r="L11" s="42" t="s">
        <v>202</v>
      </c>
      <c r="M11" s="41" t="s">
        <v>199</v>
      </c>
      <c r="N11" s="41" t="s">
        <v>166</v>
      </c>
      <c r="O11" s="41" t="s">
        <v>168</v>
      </c>
      <c r="P11" s="41" t="s">
        <v>170</v>
      </c>
      <c r="Q11" s="41" t="s">
        <v>174</v>
      </c>
      <c r="R11" s="41" t="s">
        <v>199</v>
      </c>
      <c r="S11" s="41" t="s">
        <v>203</v>
      </c>
      <c r="T11" s="41" t="s">
        <v>204</v>
      </c>
      <c r="U11" s="43" t="s">
        <v>205</v>
      </c>
      <c r="V11" s="41" t="s">
        <v>206</v>
      </c>
      <c r="W11" s="41" t="s">
        <v>207</v>
      </c>
      <c r="X11" s="43" t="s">
        <v>205</v>
      </c>
      <c r="Y11" s="41" t="s">
        <v>208</v>
      </c>
      <c r="Z11" s="41" t="s">
        <v>209</v>
      </c>
      <c r="AA11" s="41" t="s">
        <v>210</v>
      </c>
    </row>
    <row r="12" spans="1:28" ht="44.25" customHeight="1">
      <c r="A12" s="44" t="s">
        <v>211</v>
      </c>
      <c r="B12" s="45" t="s">
        <v>212</v>
      </c>
      <c r="C12" s="46"/>
      <c r="D12" s="46"/>
      <c r="E12" s="46"/>
      <c r="F12" s="46"/>
      <c r="G12" s="46"/>
      <c r="H12" s="46"/>
      <c r="I12" s="46"/>
      <c r="J12" s="47"/>
      <c r="K12" s="47"/>
      <c r="L12" s="47"/>
      <c r="M12" s="47"/>
      <c r="N12" s="46"/>
      <c r="O12" s="46"/>
      <c r="P12" s="46"/>
      <c r="Q12" s="46"/>
      <c r="R12" s="46"/>
      <c r="S12" s="49"/>
      <c r="T12" s="49"/>
      <c r="U12" s="49"/>
      <c r="V12" s="49"/>
      <c r="W12" s="49"/>
      <c r="X12" s="49"/>
      <c r="Y12" s="49"/>
      <c r="Z12" s="49"/>
      <c r="AA12" s="49"/>
      <c r="AB12" s="27" t="s">
        <v>281</v>
      </c>
    </row>
    <row r="13" spans="1:28" ht="44.25" customHeight="1">
      <c r="A13" s="44" t="s">
        <v>213</v>
      </c>
      <c r="B13" s="45" t="s">
        <v>214</v>
      </c>
      <c r="C13" s="46"/>
      <c r="D13" s="46"/>
      <c r="E13" s="46"/>
      <c r="F13" s="46"/>
      <c r="G13" s="46"/>
      <c r="H13" s="46"/>
      <c r="I13" s="46"/>
      <c r="J13" s="47"/>
      <c r="K13" s="47"/>
      <c r="L13" s="47"/>
      <c r="M13" s="47"/>
      <c r="N13" s="46"/>
      <c r="O13" s="46"/>
      <c r="P13" s="46"/>
      <c r="Q13" s="46"/>
      <c r="R13" s="46"/>
      <c r="S13" s="49"/>
      <c r="T13" s="49"/>
      <c r="U13" s="49"/>
      <c r="V13" s="49"/>
      <c r="W13" s="49"/>
      <c r="X13" s="49"/>
      <c r="Y13" s="49"/>
      <c r="Z13" s="49"/>
      <c r="AA13" s="49"/>
      <c r="AB13" s="27" t="s">
        <v>281</v>
      </c>
    </row>
    <row r="14" spans="1:28" ht="44.25" customHeight="1">
      <c r="A14" s="44" t="s">
        <v>216</v>
      </c>
      <c r="B14" s="44" t="s">
        <v>217</v>
      </c>
      <c r="C14" s="46"/>
      <c r="D14" s="46"/>
      <c r="E14" s="46"/>
      <c r="F14" s="46"/>
      <c r="G14" s="46"/>
      <c r="H14" s="46"/>
      <c r="I14" s="46"/>
      <c r="J14" s="47"/>
      <c r="K14" s="47"/>
      <c r="L14" s="47"/>
      <c r="M14" s="47"/>
      <c r="N14" s="46"/>
      <c r="O14" s="46"/>
      <c r="P14" s="46"/>
      <c r="Q14" s="46"/>
      <c r="R14" s="46"/>
      <c r="S14" s="49"/>
      <c r="T14" s="49"/>
      <c r="U14" s="49"/>
      <c r="V14" s="49"/>
      <c r="W14" s="49"/>
      <c r="X14" s="49"/>
      <c r="Y14" s="49"/>
      <c r="Z14" s="49"/>
      <c r="AA14" s="49"/>
      <c r="AB14" s="27" t="s">
        <v>281</v>
      </c>
    </row>
    <row r="15" spans="1:28" ht="44.25" customHeight="1">
      <c r="A15" s="44" t="s">
        <v>221</v>
      </c>
      <c r="B15" s="45" t="s">
        <v>222</v>
      </c>
      <c r="C15" s="46"/>
      <c r="D15" s="46"/>
      <c r="E15" s="46"/>
      <c r="F15" s="46"/>
      <c r="G15" s="46"/>
      <c r="H15" s="46"/>
      <c r="I15" s="46"/>
      <c r="J15" s="47"/>
      <c r="K15" s="47"/>
      <c r="L15" s="47"/>
      <c r="M15" s="47"/>
      <c r="N15" s="46"/>
      <c r="O15" s="46"/>
      <c r="P15" s="46"/>
      <c r="Q15" s="46"/>
      <c r="R15" s="46"/>
      <c r="S15" s="49"/>
      <c r="T15" s="49"/>
      <c r="U15" s="49"/>
      <c r="V15" s="49"/>
      <c r="W15" s="49"/>
      <c r="X15" s="49"/>
      <c r="Y15" s="49"/>
      <c r="Z15" s="49"/>
      <c r="AA15" s="49"/>
      <c r="AB15" s="27" t="s">
        <v>281</v>
      </c>
    </row>
    <row r="16" spans="1:28" ht="42" customHeight="1">
      <c r="A16" s="44" t="s">
        <v>225</v>
      </c>
      <c r="B16" s="45" t="s">
        <v>214</v>
      </c>
      <c r="C16" s="46"/>
      <c r="D16" s="46"/>
      <c r="E16" s="46"/>
      <c r="F16" s="46"/>
      <c r="G16" s="46"/>
      <c r="H16" s="46"/>
      <c r="I16" s="46"/>
      <c r="J16" s="47"/>
      <c r="K16" s="47"/>
      <c r="L16" s="47"/>
      <c r="M16" s="47"/>
      <c r="N16" s="46"/>
      <c r="O16" s="46"/>
      <c r="P16" s="46"/>
      <c r="Q16" s="46"/>
      <c r="R16" s="46"/>
      <c r="S16" s="49"/>
      <c r="T16" s="49"/>
      <c r="U16" s="49"/>
      <c r="V16" s="49"/>
      <c r="W16" s="49"/>
      <c r="X16" s="49"/>
      <c r="Y16" s="49"/>
      <c r="Z16" s="49"/>
      <c r="AA16" s="49"/>
      <c r="AB16" s="27" t="s">
        <v>281</v>
      </c>
    </row>
    <row r="17" spans="1:29" ht="33.75" customHeight="1">
      <c r="A17" s="59" t="s">
        <v>226</v>
      </c>
      <c r="B17" s="45" t="s">
        <v>214</v>
      </c>
      <c r="C17" s="46"/>
      <c r="D17" s="46"/>
      <c r="E17" s="46"/>
      <c r="F17" s="46"/>
      <c r="G17" s="46"/>
      <c r="H17" s="46"/>
      <c r="I17" s="46"/>
      <c r="J17" s="47"/>
      <c r="K17" s="47"/>
      <c r="L17" s="47"/>
      <c r="M17" s="47"/>
      <c r="N17" s="46"/>
      <c r="O17" s="46"/>
      <c r="P17" s="46"/>
      <c r="Q17" s="46"/>
      <c r="R17" s="46"/>
      <c r="S17" s="49"/>
      <c r="T17" s="49"/>
      <c r="U17" s="49"/>
      <c r="V17" s="49"/>
      <c r="W17" s="49"/>
      <c r="X17" s="49"/>
      <c r="Y17" s="49"/>
      <c r="Z17" s="49"/>
      <c r="AA17" s="49"/>
      <c r="AB17" s="27" t="s">
        <v>281</v>
      </c>
    </row>
    <row r="18" spans="1:29" ht="42" customHeight="1">
      <c r="A18" s="60" t="s">
        <v>227</v>
      </c>
      <c r="B18" s="45" t="s">
        <v>214</v>
      </c>
      <c r="C18" s="46"/>
      <c r="D18" s="46"/>
      <c r="E18" s="46"/>
      <c r="F18" s="46"/>
      <c r="G18" s="46"/>
      <c r="H18" s="46"/>
      <c r="I18" s="46"/>
      <c r="J18" s="47"/>
      <c r="K18" s="47"/>
      <c r="L18" s="47"/>
      <c r="M18" s="47"/>
      <c r="N18" s="46"/>
      <c r="O18" s="46"/>
      <c r="P18" s="46"/>
      <c r="Q18" s="46"/>
      <c r="R18" s="46"/>
      <c r="S18" s="49"/>
      <c r="T18" s="49"/>
      <c r="U18" s="49"/>
      <c r="V18" s="49"/>
      <c r="W18" s="49"/>
      <c r="X18" s="49"/>
      <c r="Y18" s="49"/>
      <c r="Z18" s="49"/>
      <c r="AA18" s="49"/>
      <c r="AB18" s="27" t="s">
        <v>281</v>
      </c>
    </row>
    <row r="19" spans="1:29" ht="24.95" customHeight="1">
      <c r="A19" s="33"/>
    </row>
    <row r="20" spans="1:29" ht="24.95" customHeight="1">
      <c r="A20" s="33"/>
      <c r="B20" s="155" t="s">
        <v>231</v>
      </c>
      <c r="C20" s="155"/>
      <c r="D20" s="155"/>
      <c r="E20" s="155"/>
      <c r="F20" s="155"/>
      <c r="G20" s="155"/>
      <c r="H20" s="155"/>
      <c r="I20" s="33"/>
      <c r="J20" s="33"/>
      <c r="K20" s="33"/>
      <c r="L20" s="33"/>
      <c r="M20" s="33"/>
      <c r="N20" s="33"/>
      <c r="O20" s="33"/>
      <c r="P20" s="33"/>
      <c r="Q20" s="33"/>
      <c r="R20" s="33"/>
      <c r="S20" s="33"/>
      <c r="T20" s="33"/>
      <c r="U20" s="33"/>
      <c r="V20" s="33"/>
      <c r="W20" s="33"/>
      <c r="X20" s="33"/>
      <c r="Y20" s="33"/>
      <c r="Z20" s="33"/>
      <c r="AA20" s="33"/>
    </row>
    <row r="21" spans="1:29" ht="24.95" customHeight="1">
      <c r="A21" s="33"/>
      <c r="B21" s="65"/>
      <c r="C21" s="65"/>
      <c r="D21" s="65"/>
      <c r="E21" s="65"/>
      <c r="F21" s="65"/>
      <c r="G21" s="65"/>
      <c r="H21" s="65"/>
      <c r="I21" s="51"/>
      <c r="J21" s="51"/>
      <c r="K21" s="51"/>
      <c r="L21" s="51"/>
      <c r="M21" s="51"/>
      <c r="N21" s="51"/>
      <c r="O21" s="51"/>
      <c r="P21" s="51" t="s">
        <v>234</v>
      </c>
      <c r="Q21" s="51"/>
      <c r="R21" s="51"/>
      <c r="S21" s="51"/>
      <c r="T21" s="51"/>
      <c r="U21" s="51"/>
      <c r="V21" s="51"/>
      <c r="W21" s="51"/>
      <c r="X21" s="51"/>
      <c r="Y21" s="51"/>
      <c r="Z21" s="51"/>
      <c r="AA21" s="51"/>
    </row>
    <row r="22" spans="1:29" ht="291" customHeight="1">
      <c r="A22" s="33"/>
      <c r="B22" s="65">
        <v>1</v>
      </c>
      <c r="C22" s="66" t="s">
        <v>236</v>
      </c>
      <c r="D22" s="67" t="s">
        <v>237</v>
      </c>
      <c r="E22" s="67" t="s">
        <v>238</v>
      </c>
      <c r="F22" s="67" t="s">
        <v>239</v>
      </c>
      <c r="G22" s="67" t="s">
        <v>240</v>
      </c>
      <c r="H22" s="67"/>
      <c r="I22" s="67"/>
      <c r="J22" s="67"/>
      <c r="K22" s="67"/>
      <c r="L22" s="67"/>
      <c r="M22" s="67"/>
      <c r="N22" s="67" t="s">
        <v>241</v>
      </c>
      <c r="O22" s="67" t="s">
        <v>242</v>
      </c>
      <c r="P22" s="67" t="s">
        <v>243</v>
      </c>
      <c r="Q22" s="51"/>
      <c r="R22" s="51"/>
      <c r="S22" s="67" t="s">
        <v>244</v>
      </c>
      <c r="T22" s="51"/>
      <c r="U22" s="51"/>
      <c r="V22" s="44" t="s">
        <v>245</v>
      </c>
      <c r="W22" s="51"/>
      <c r="X22" s="51"/>
      <c r="Y22" s="51"/>
      <c r="Z22" s="51"/>
      <c r="AA22" s="51"/>
    </row>
    <row r="23" spans="1:29" ht="123.75" customHeight="1">
      <c r="A23" s="33"/>
      <c r="B23" s="65">
        <v>5</v>
      </c>
      <c r="C23" s="66" t="s">
        <v>282</v>
      </c>
      <c r="D23" s="67"/>
      <c r="E23" s="67"/>
      <c r="F23" s="67"/>
      <c r="G23" s="67" t="s">
        <v>246</v>
      </c>
      <c r="H23" s="67"/>
      <c r="I23" s="67"/>
      <c r="J23" s="67"/>
      <c r="K23" s="67"/>
      <c r="L23" s="67"/>
      <c r="M23" s="67"/>
      <c r="N23" s="67" t="s">
        <v>247</v>
      </c>
      <c r="O23" s="67" t="s">
        <v>248</v>
      </c>
      <c r="P23" s="67" t="s">
        <v>249</v>
      </c>
      <c r="Q23" s="67"/>
      <c r="R23" s="67"/>
      <c r="S23" s="67"/>
      <c r="T23" s="67"/>
      <c r="U23" s="67"/>
      <c r="V23" s="51" t="s">
        <v>250</v>
      </c>
      <c r="W23" s="51"/>
      <c r="X23" s="51"/>
      <c r="Y23" s="51"/>
      <c r="Z23" s="51"/>
      <c r="AA23" s="51"/>
      <c r="AB23" s="37" t="s">
        <v>283</v>
      </c>
      <c r="AC23" s="69"/>
    </row>
    <row r="24" spans="1:29" ht="24.95" customHeight="1">
      <c r="A24" s="33"/>
      <c r="B24" s="65">
        <v>6</v>
      </c>
      <c r="C24" s="66" t="s">
        <v>251</v>
      </c>
      <c r="D24" s="67" t="s">
        <v>252</v>
      </c>
      <c r="E24" s="67"/>
      <c r="F24" s="67"/>
      <c r="G24" s="67"/>
      <c r="H24" s="67"/>
      <c r="I24" s="67"/>
      <c r="J24" s="67"/>
      <c r="K24" s="67"/>
      <c r="L24" s="67"/>
      <c r="M24" s="67"/>
      <c r="N24" s="67" t="s">
        <v>253</v>
      </c>
      <c r="O24" s="67" t="s">
        <v>254</v>
      </c>
      <c r="P24" s="67" t="s">
        <v>255</v>
      </c>
      <c r="Q24" s="67"/>
      <c r="R24" s="67"/>
      <c r="S24" s="67"/>
      <c r="T24" s="67"/>
      <c r="U24" s="51"/>
      <c r="V24" s="51" t="s">
        <v>256</v>
      </c>
      <c r="W24" s="51"/>
      <c r="X24" s="51"/>
      <c r="Y24" s="51"/>
      <c r="Z24" s="51"/>
      <c r="AA24" s="51"/>
    </row>
    <row r="25" spans="1:29" ht="26.1" customHeight="1">
      <c r="A25" s="33"/>
      <c r="B25" s="70">
        <v>11</v>
      </c>
      <c r="C25" s="67" t="s">
        <v>257</v>
      </c>
      <c r="D25" s="67" t="s">
        <v>258</v>
      </c>
      <c r="E25" s="44"/>
      <c r="F25" s="44"/>
      <c r="G25" s="67" t="s">
        <v>259</v>
      </c>
      <c r="H25" s="44"/>
      <c r="I25" s="44"/>
      <c r="J25" s="44"/>
      <c r="K25" s="44"/>
      <c r="L25" s="44"/>
      <c r="M25" s="44"/>
      <c r="N25" s="44" t="s">
        <v>260</v>
      </c>
      <c r="O25" s="44" t="s">
        <v>261</v>
      </c>
      <c r="P25" s="44"/>
      <c r="Q25" s="44"/>
      <c r="R25" s="44"/>
      <c r="S25" s="44" t="s">
        <v>262</v>
      </c>
      <c r="T25" s="44" t="s">
        <v>263</v>
      </c>
      <c r="U25" s="44"/>
      <c r="V25" s="44" t="s">
        <v>264</v>
      </c>
      <c r="W25" s="67" t="s">
        <v>265</v>
      </c>
      <c r="X25" s="44"/>
      <c r="Y25" s="44" t="s">
        <v>266</v>
      </c>
      <c r="Z25" s="44"/>
      <c r="AA25" s="44" t="s">
        <v>267</v>
      </c>
    </row>
    <row r="26" spans="1:29" ht="25.35" customHeight="1">
      <c r="A26" s="33"/>
      <c r="B26" s="71">
        <v>14</v>
      </c>
      <c r="C26" s="66" t="s">
        <v>268</v>
      </c>
      <c r="D26" s="67" t="s">
        <v>269</v>
      </c>
      <c r="E26" s="51"/>
      <c r="F26" s="51"/>
      <c r="G26" s="51"/>
      <c r="H26" s="51"/>
      <c r="I26" s="51"/>
      <c r="J26" s="51"/>
      <c r="K26" s="51"/>
      <c r="L26" s="51"/>
      <c r="M26" s="51"/>
      <c r="N26" s="51"/>
      <c r="O26" s="51"/>
      <c r="P26" s="51"/>
      <c r="Q26" s="51"/>
      <c r="R26" s="51"/>
      <c r="S26" s="44" t="s">
        <v>270</v>
      </c>
      <c r="T26" s="44" t="s">
        <v>271</v>
      </c>
      <c r="U26" s="51"/>
      <c r="V26" s="67" t="s">
        <v>272</v>
      </c>
      <c r="W26" s="44" t="s">
        <v>273</v>
      </c>
      <c r="X26" s="51"/>
      <c r="Y26" s="51"/>
      <c r="Z26" s="51"/>
      <c r="AA26" s="44" t="s">
        <v>274</v>
      </c>
    </row>
    <row r="27" spans="1:29" ht="24.6" customHeight="1">
      <c r="A27" s="33"/>
      <c r="B27" s="72">
        <v>15</v>
      </c>
      <c r="C27" s="67" t="s">
        <v>275</v>
      </c>
      <c r="D27" s="67" t="s">
        <v>276</v>
      </c>
      <c r="E27" s="51"/>
      <c r="F27" s="51"/>
      <c r="G27" s="51"/>
      <c r="H27" s="51"/>
      <c r="I27" s="51"/>
      <c r="J27" s="51"/>
      <c r="K27" s="51"/>
      <c r="L27" s="51"/>
      <c r="M27" s="51"/>
      <c r="N27" s="51"/>
      <c r="O27" s="44" t="s">
        <v>277</v>
      </c>
      <c r="P27" s="44"/>
      <c r="Q27" s="51"/>
      <c r="R27" s="51"/>
      <c r="S27" s="51"/>
      <c r="T27" s="51"/>
      <c r="U27" s="51"/>
      <c r="V27" s="51"/>
      <c r="W27" s="44" t="s">
        <v>278</v>
      </c>
      <c r="X27" s="51"/>
      <c r="Y27" s="51"/>
      <c r="Z27" s="51"/>
      <c r="AA27" s="44" t="s">
        <v>279</v>
      </c>
    </row>
    <row r="28" spans="1:29" ht="24.95" customHeight="1">
      <c r="A28" s="33"/>
      <c r="B28" s="73">
        <v>16</v>
      </c>
      <c r="C28" s="51"/>
      <c r="D28" s="51"/>
      <c r="E28" s="51"/>
      <c r="F28" s="51"/>
      <c r="G28" s="51"/>
      <c r="H28" s="51"/>
      <c r="I28" s="51"/>
      <c r="J28" s="51"/>
      <c r="K28" s="51"/>
      <c r="L28" s="51"/>
      <c r="M28" s="51"/>
      <c r="N28" s="51"/>
      <c r="O28" s="51"/>
      <c r="P28" s="51"/>
      <c r="Q28" s="51"/>
      <c r="R28" s="51"/>
      <c r="S28" s="51"/>
      <c r="T28" s="51"/>
      <c r="U28" s="51"/>
      <c r="V28" s="51"/>
      <c r="W28" s="51"/>
      <c r="X28" s="51"/>
      <c r="Y28" s="51"/>
      <c r="Z28" s="51"/>
      <c r="AA28" s="51"/>
    </row>
    <row r="29" spans="1:29" ht="24.95" customHeight="1">
      <c r="A29" s="33"/>
      <c r="B29" s="51"/>
      <c r="C29" s="51"/>
      <c r="D29" s="51"/>
      <c r="E29" s="51"/>
      <c r="F29" s="51"/>
      <c r="G29" s="51"/>
      <c r="H29" s="51"/>
      <c r="I29" s="51"/>
      <c r="J29" s="51"/>
      <c r="K29" s="51"/>
      <c r="L29" s="51"/>
      <c r="M29" s="51"/>
      <c r="N29" s="51"/>
      <c r="O29" s="51"/>
      <c r="P29" s="51"/>
      <c r="Q29" s="51"/>
      <c r="R29" s="51"/>
      <c r="S29" s="51"/>
      <c r="T29" s="51"/>
      <c r="U29" s="51"/>
      <c r="V29" s="51"/>
      <c r="W29" s="51"/>
      <c r="X29" s="51"/>
      <c r="Y29" s="51"/>
      <c r="Z29" s="51"/>
      <c r="AA29" s="51"/>
    </row>
  </sheetData>
  <mergeCells count="20">
    <mergeCell ref="S10:X10"/>
    <mergeCell ref="B20:H20"/>
    <mergeCell ref="A6:B6"/>
    <mergeCell ref="C6:H6"/>
    <mergeCell ref="S7:X7"/>
    <mergeCell ref="A8:B8"/>
    <mergeCell ref="C8:H8"/>
    <mergeCell ref="A9:B10"/>
    <mergeCell ref="C9:H9"/>
    <mergeCell ref="G10:H10"/>
    <mergeCell ref="J10:L10"/>
    <mergeCell ref="N10:Q10"/>
    <mergeCell ref="A1:B1"/>
    <mergeCell ref="A3:B3"/>
    <mergeCell ref="C3:H3"/>
    <mergeCell ref="J3:Z5"/>
    <mergeCell ref="A4:B4"/>
    <mergeCell ref="C4:H4"/>
    <mergeCell ref="A5:B5"/>
    <mergeCell ref="C5:H5"/>
  </mergeCells>
  <phoneticPr fontId="4"/>
  <conditionalFormatting sqref="N12:R12 C12:I12 C17:I17 N17:R17">
    <cfRule type="colorScale" priority="6">
      <colorScale>
        <cfvo type="num" val="-2"/>
        <cfvo type="num" val="-1"/>
        <cfvo type="num" val="0"/>
        <color rgb="FFF8696B"/>
        <color rgb="FFFFEB84"/>
        <color rgb="FF63BE7B"/>
      </colorScale>
    </cfRule>
  </conditionalFormatting>
  <conditionalFormatting sqref="N13:R13 C13:I13">
    <cfRule type="colorScale" priority="3">
      <colorScale>
        <cfvo type="num" val="-2"/>
        <cfvo type="num" val="-1"/>
        <cfvo type="num" val="0"/>
        <color rgb="FFF8696B"/>
        <color rgb="FFFFEB84"/>
        <color rgb="FF63BE7B"/>
      </colorScale>
    </cfRule>
  </conditionalFormatting>
  <conditionalFormatting sqref="N14:R14 C14:I14">
    <cfRule type="colorScale" priority="2">
      <colorScale>
        <cfvo type="num" val="-2"/>
        <cfvo type="num" val="-1"/>
        <cfvo type="num" val="0"/>
        <color rgb="FFF8696B"/>
        <color rgb="FFFFEB84"/>
        <color rgb="FF63BE7B"/>
      </colorScale>
    </cfRule>
  </conditionalFormatting>
  <conditionalFormatting sqref="N15:R15 C15:I15">
    <cfRule type="colorScale" priority="1">
      <colorScale>
        <cfvo type="num" val="-2"/>
        <cfvo type="num" val="-1"/>
        <cfvo type="num" val="0"/>
        <color rgb="FFF8696B"/>
        <color rgb="FFFFEB84"/>
        <color rgb="FF63BE7B"/>
      </colorScale>
    </cfRule>
  </conditionalFormatting>
  <conditionalFormatting sqref="N16:R16 C16:I16">
    <cfRule type="colorScale" priority="4">
      <colorScale>
        <cfvo type="num" val="-2"/>
        <cfvo type="num" val="-1"/>
        <cfvo type="num" val="0"/>
        <color rgb="FFF8696B"/>
        <color rgb="FFFFEB84"/>
        <color rgb="FF63BE7B"/>
      </colorScale>
    </cfRule>
  </conditionalFormatting>
  <conditionalFormatting sqref="N18:R18 C18:I18">
    <cfRule type="colorScale" priority="5">
      <colorScale>
        <cfvo type="num" val="-2"/>
        <cfvo type="num" val="-1"/>
        <cfvo type="num" val="0"/>
        <color rgb="FFF8696B"/>
        <color rgb="FFFFEB84"/>
        <color rgb="FF63BE7B"/>
      </colorScale>
    </cfRule>
  </conditionalFormatting>
  <dataValidations count="3">
    <dataValidation type="list" allowBlank="1" showInputMessage="1" showErrorMessage="1" sqref="C12:I18 N12:R18" xr:uid="{BB99DE58-0C23-4D46-B557-C17D54C3A66D}">
      <formula1>"0,-1,-2"</formula1>
    </dataValidation>
    <dataValidation type="list" allowBlank="1" showInputMessage="1" showErrorMessage="1" sqref="J12:M18" xr:uid="{5D81AE58-BC75-4E70-B32C-CB05ACF567E1}">
      <formula1>"0,+1,+2"</formula1>
    </dataValidation>
    <dataValidation type="list" allowBlank="1" showInputMessage="1" showErrorMessage="1" sqref="B15:B18 B12:B13" xr:uid="{6A84BBA5-2D45-490C-8792-229FF9F27BA3}">
      <formula1>"RCT,準RCT,コホート研究,症例対照研究,横断研究,症例集積,その他"</formula1>
    </dataValidation>
  </dataValidations>
  <hyperlinks>
    <hyperlink ref="A1:B1" location="目次!A1" display="目次に戻る" xr:uid="{79B7309A-6D1A-4EF7-B212-E4BF09C2305A}"/>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2139B-39AA-42A3-931A-04659631B1A7}">
  <dimension ref="A1:AB29"/>
  <sheetViews>
    <sheetView zoomScale="46" zoomScaleNormal="46" workbookViewId="0">
      <selection activeCell="C12" sqref="C12:AA18"/>
    </sheetView>
  </sheetViews>
  <sheetFormatPr defaultColWidth="8.625" defaultRowHeight="18.75"/>
  <cols>
    <col min="1" max="1" width="8.625" style="74"/>
    <col min="2" max="2" width="11.125" style="74" customWidth="1"/>
    <col min="3" max="20" width="8.625" style="74"/>
    <col min="21" max="21" width="12.5" style="74" customWidth="1"/>
    <col min="22" max="16384" width="8.625" style="74"/>
  </cols>
  <sheetData>
    <row r="1" spans="1:28">
      <c r="A1" s="145" t="s">
        <v>0</v>
      </c>
      <c r="B1" s="145"/>
      <c r="C1" s="27"/>
      <c r="D1" s="27"/>
      <c r="E1" s="27"/>
      <c r="F1" s="27"/>
      <c r="G1" s="27"/>
      <c r="H1" s="27"/>
      <c r="I1" s="27"/>
      <c r="J1" s="27"/>
      <c r="K1" s="27"/>
      <c r="L1" s="27"/>
      <c r="M1" s="27"/>
      <c r="N1" s="27"/>
      <c r="O1" s="27"/>
      <c r="P1" s="27"/>
      <c r="Q1" s="27"/>
      <c r="R1" s="27"/>
      <c r="S1" s="27"/>
      <c r="T1" s="27"/>
      <c r="U1" s="27"/>
      <c r="V1" s="27"/>
      <c r="W1" s="27"/>
      <c r="X1" s="27"/>
      <c r="Y1" s="27"/>
      <c r="Z1" s="27"/>
      <c r="AA1" s="27"/>
    </row>
    <row r="2" spans="1:28">
      <c r="A2" s="27" t="s">
        <v>162</v>
      </c>
      <c r="B2" s="27"/>
      <c r="C2" s="27"/>
      <c r="D2" s="27"/>
      <c r="E2" s="27"/>
      <c r="F2" s="27"/>
      <c r="G2" s="27"/>
      <c r="H2" s="27"/>
      <c r="I2" s="27"/>
      <c r="J2" s="27"/>
      <c r="K2" s="27"/>
      <c r="L2" s="27"/>
      <c r="M2" s="27"/>
      <c r="N2" s="27"/>
      <c r="O2" s="27"/>
      <c r="P2" s="27"/>
      <c r="Q2" s="27"/>
      <c r="R2" s="27"/>
      <c r="S2" s="27"/>
      <c r="T2" s="27"/>
      <c r="U2" s="27"/>
      <c r="V2" s="27"/>
      <c r="W2" s="27"/>
      <c r="X2" s="27"/>
      <c r="Y2" s="27"/>
      <c r="Z2" s="27"/>
      <c r="AA2" s="27"/>
    </row>
    <row r="3" spans="1:28">
      <c r="A3" s="146" t="s">
        <v>163</v>
      </c>
      <c r="B3" s="146"/>
      <c r="C3" s="147" t="s">
        <v>164</v>
      </c>
      <c r="D3" s="148"/>
      <c r="E3" s="148"/>
      <c r="F3" s="148"/>
      <c r="G3" s="148"/>
      <c r="H3" s="149"/>
      <c r="I3" s="30"/>
      <c r="J3" s="150" t="s">
        <v>165</v>
      </c>
      <c r="K3" s="150"/>
      <c r="L3" s="150"/>
      <c r="M3" s="150"/>
      <c r="N3" s="150"/>
      <c r="O3" s="150"/>
      <c r="P3" s="150"/>
      <c r="Q3" s="150"/>
      <c r="R3" s="150"/>
      <c r="S3" s="150"/>
      <c r="T3" s="150"/>
      <c r="U3" s="150"/>
      <c r="V3" s="150"/>
      <c r="W3" s="150"/>
      <c r="X3" s="150"/>
      <c r="Y3" s="150"/>
      <c r="Z3" s="150"/>
      <c r="AA3" s="30"/>
    </row>
    <row r="4" spans="1:28">
      <c r="A4" s="151" t="s">
        <v>166</v>
      </c>
      <c r="B4" s="151"/>
      <c r="C4" s="152" t="s">
        <v>167</v>
      </c>
      <c r="D4" s="148"/>
      <c r="E4" s="148"/>
      <c r="F4" s="148"/>
      <c r="G4" s="148"/>
      <c r="H4" s="149"/>
      <c r="I4" s="30"/>
      <c r="J4" s="150"/>
      <c r="K4" s="150"/>
      <c r="L4" s="150"/>
      <c r="M4" s="150"/>
      <c r="N4" s="150"/>
      <c r="O4" s="150"/>
      <c r="P4" s="150"/>
      <c r="Q4" s="150"/>
      <c r="R4" s="150"/>
      <c r="S4" s="150"/>
      <c r="T4" s="150"/>
      <c r="U4" s="150"/>
      <c r="V4" s="150"/>
      <c r="W4" s="150"/>
      <c r="X4" s="150"/>
      <c r="Y4" s="150"/>
      <c r="Z4" s="150"/>
      <c r="AA4" s="30"/>
    </row>
    <row r="5" spans="1:28">
      <c r="A5" s="151" t="s">
        <v>168</v>
      </c>
      <c r="B5" s="151"/>
      <c r="C5" s="152" t="s">
        <v>169</v>
      </c>
      <c r="D5" s="148"/>
      <c r="E5" s="148"/>
      <c r="F5" s="148"/>
      <c r="G5" s="148"/>
      <c r="H5" s="149"/>
      <c r="I5" s="30"/>
      <c r="J5" s="150"/>
      <c r="K5" s="150"/>
      <c r="L5" s="150"/>
      <c r="M5" s="150"/>
      <c r="N5" s="150"/>
      <c r="O5" s="150"/>
      <c r="P5" s="150"/>
      <c r="Q5" s="150"/>
      <c r="R5" s="150"/>
      <c r="S5" s="150"/>
      <c r="T5" s="150"/>
      <c r="U5" s="150"/>
      <c r="V5" s="150"/>
      <c r="W5" s="150"/>
      <c r="X5" s="150"/>
      <c r="Y5" s="150"/>
      <c r="Z5" s="150"/>
      <c r="AA5" s="30"/>
    </row>
    <row r="6" spans="1:28">
      <c r="A6" s="151" t="s">
        <v>170</v>
      </c>
      <c r="B6" s="151"/>
      <c r="C6" s="156" t="s">
        <v>171</v>
      </c>
      <c r="D6" s="156"/>
      <c r="E6" s="156"/>
      <c r="F6" s="156"/>
      <c r="G6" s="156"/>
      <c r="H6" s="156"/>
      <c r="I6" s="30"/>
      <c r="J6" s="27"/>
      <c r="K6" s="27"/>
      <c r="L6" s="27"/>
      <c r="M6" s="27"/>
      <c r="N6" s="27"/>
      <c r="O6" s="27"/>
      <c r="P6" s="27"/>
      <c r="Q6" s="27"/>
      <c r="R6" s="27"/>
      <c r="S6" s="32" t="s">
        <v>172</v>
      </c>
      <c r="T6" s="27"/>
      <c r="U6" s="27"/>
      <c r="V6" s="27"/>
      <c r="W6" s="27"/>
      <c r="X6" s="27"/>
      <c r="Y6" s="27"/>
      <c r="Z6" s="27"/>
      <c r="AA6" s="30"/>
    </row>
    <row r="7" spans="1:28">
      <c r="A7" s="33"/>
      <c r="B7" s="33"/>
      <c r="C7" s="33"/>
      <c r="D7" s="33"/>
      <c r="E7" s="33"/>
      <c r="F7" s="33"/>
      <c r="G7" s="33"/>
      <c r="H7" s="33"/>
      <c r="I7" s="30"/>
      <c r="J7" s="30"/>
      <c r="K7" s="30"/>
      <c r="L7" s="30"/>
      <c r="M7" s="30"/>
      <c r="N7" s="30"/>
      <c r="O7" s="30"/>
      <c r="P7" s="30"/>
      <c r="Q7" s="30"/>
      <c r="R7" s="34"/>
      <c r="S7" s="157" t="s">
        <v>173</v>
      </c>
      <c r="T7" s="158"/>
      <c r="U7" s="158"/>
      <c r="V7" s="158"/>
      <c r="W7" s="158"/>
      <c r="X7" s="159"/>
      <c r="Y7" s="27"/>
      <c r="Z7" s="27"/>
      <c r="AA7" s="30"/>
    </row>
    <row r="8" spans="1:28" ht="19.5">
      <c r="A8" s="146" t="s">
        <v>174</v>
      </c>
      <c r="B8" s="146"/>
      <c r="C8" s="156" t="s">
        <v>284</v>
      </c>
      <c r="D8" s="156"/>
      <c r="E8" s="156"/>
      <c r="F8" s="156"/>
      <c r="G8" s="156"/>
      <c r="H8" s="156"/>
      <c r="I8" s="30"/>
      <c r="J8" s="30"/>
      <c r="K8" s="30"/>
      <c r="L8" s="30"/>
      <c r="M8" s="30"/>
      <c r="N8" s="30"/>
      <c r="O8" s="30"/>
      <c r="P8" s="30"/>
      <c r="Q8" s="30"/>
      <c r="R8" s="30"/>
      <c r="S8" s="35" t="s">
        <v>176</v>
      </c>
      <c r="T8" s="35" t="s">
        <v>177</v>
      </c>
      <c r="U8" s="35" t="s">
        <v>178</v>
      </c>
      <c r="V8" s="35" t="s">
        <v>179</v>
      </c>
      <c r="W8" s="35" t="s">
        <v>177</v>
      </c>
      <c r="X8" s="35" t="s">
        <v>178</v>
      </c>
      <c r="Y8" s="36" t="s">
        <v>180</v>
      </c>
      <c r="Z8" s="35" t="s">
        <v>178</v>
      </c>
      <c r="AA8" s="30"/>
    </row>
    <row r="9" spans="1:28">
      <c r="A9" s="160" t="s">
        <v>181</v>
      </c>
      <c r="B9" s="160"/>
      <c r="C9" s="160" t="s">
        <v>182</v>
      </c>
      <c r="D9" s="160"/>
      <c r="E9" s="160"/>
      <c r="F9" s="160"/>
      <c r="G9" s="160"/>
      <c r="H9" s="160"/>
      <c r="I9" s="30"/>
      <c r="J9" s="30"/>
      <c r="K9" s="30"/>
      <c r="L9" s="30"/>
      <c r="M9" s="30"/>
      <c r="N9" s="30"/>
      <c r="O9" s="30"/>
      <c r="P9" s="30"/>
      <c r="Q9" s="30"/>
      <c r="R9" s="30"/>
      <c r="S9" s="37"/>
      <c r="T9" s="38"/>
      <c r="U9" s="38"/>
      <c r="V9" s="38"/>
      <c r="W9" s="38"/>
      <c r="X9" s="38"/>
      <c r="Y9" s="38"/>
      <c r="Z9" s="38"/>
      <c r="AA9" s="30"/>
    </row>
    <row r="10" spans="1:28" ht="38.25">
      <c r="A10" s="160"/>
      <c r="B10" s="160"/>
      <c r="C10" s="40" t="s">
        <v>183</v>
      </c>
      <c r="D10" s="40" t="s">
        <v>184</v>
      </c>
      <c r="E10" s="40" t="s">
        <v>185</v>
      </c>
      <c r="F10" s="40" t="s">
        <v>186</v>
      </c>
      <c r="G10" s="160" t="s">
        <v>187</v>
      </c>
      <c r="H10" s="160"/>
      <c r="I10" s="30"/>
      <c r="J10" s="146" t="s">
        <v>188</v>
      </c>
      <c r="K10" s="146"/>
      <c r="L10" s="146"/>
      <c r="M10" s="30"/>
      <c r="N10" s="146" t="s">
        <v>189</v>
      </c>
      <c r="O10" s="146"/>
      <c r="P10" s="146"/>
      <c r="Q10" s="146"/>
      <c r="R10" s="30"/>
      <c r="S10" s="146" t="s">
        <v>190</v>
      </c>
      <c r="T10" s="146"/>
      <c r="U10" s="146"/>
      <c r="V10" s="146"/>
      <c r="W10" s="146"/>
      <c r="X10" s="146"/>
      <c r="Y10" s="30"/>
      <c r="Z10" s="30"/>
      <c r="AA10" s="30"/>
    </row>
    <row r="11" spans="1:28" ht="129">
      <c r="A11" s="41" t="s">
        <v>191</v>
      </c>
      <c r="B11" s="41" t="s">
        <v>192</v>
      </c>
      <c r="C11" s="41" t="s">
        <v>193</v>
      </c>
      <c r="D11" s="41" t="s">
        <v>194</v>
      </c>
      <c r="E11" s="42" t="s">
        <v>195</v>
      </c>
      <c r="F11" s="42" t="s">
        <v>196</v>
      </c>
      <c r="G11" s="41" t="s">
        <v>197</v>
      </c>
      <c r="H11" s="41" t="s">
        <v>198</v>
      </c>
      <c r="I11" s="41" t="s">
        <v>199</v>
      </c>
      <c r="J11" s="41" t="s">
        <v>200</v>
      </c>
      <c r="K11" s="42" t="s">
        <v>201</v>
      </c>
      <c r="L11" s="42" t="s">
        <v>202</v>
      </c>
      <c r="M11" s="41" t="s">
        <v>199</v>
      </c>
      <c r="N11" s="41" t="s">
        <v>166</v>
      </c>
      <c r="O11" s="41" t="s">
        <v>168</v>
      </c>
      <c r="P11" s="41" t="s">
        <v>170</v>
      </c>
      <c r="Q11" s="41" t="s">
        <v>174</v>
      </c>
      <c r="R11" s="41" t="s">
        <v>199</v>
      </c>
      <c r="S11" s="41" t="s">
        <v>203</v>
      </c>
      <c r="T11" s="41" t="s">
        <v>204</v>
      </c>
      <c r="U11" s="43" t="s">
        <v>205</v>
      </c>
      <c r="V11" s="41" t="s">
        <v>206</v>
      </c>
      <c r="W11" s="41" t="s">
        <v>207</v>
      </c>
      <c r="X11" s="43" t="s">
        <v>205</v>
      </c>
      <c r="Y11" s="41" t="s">
        <v>208</v>
      </c>
      <c r="Z11" s="41" t="s">
        <v>209</v>
      </c>
      <c r="AA11" s="41" t="s">
        <v>210</v>
      </c>
    </row>
    <row r="12" spans="1:28" ht="66">
      <c r="A12" s="44" t="s">
        <v>211</v>
      </c>
      <c r="B12" s="45" t="s">
        <v>212</v>
      </c>
      <c r="C12" s="46"/>
      <c r="D12" s="46"/>
      <c r="E12" s="46"/>
      <c r="F12" s="46"/>
      <c r="G12" s="46"/>
      <c r="H12" s="46"/>
      <c r="I12" s="46"/>
      <c r="J12" s="47"/>
      <c r="K12" s="47"/>
      <c r="L12" s="47"/>
      <c r="M12" s="47"/>
      <c r="N12" s="46"/>
      <c r="O12" s="46"/>
      <c r="P12" s="46"/>
      <c r="Q12" s="46"/>
      <c r="R12" s="46"/>
      <c r="S12" s="49"/>
      <c r="T12" s="49"/>
      <c r="U12" s="49"/>
      <c r="V12" s="49"/>
      <c r="W12" s="49"/>
      <c r="X12" s="49"/>
      <c r="Y12" s="49"/>
      <c r="Z12" s="49"/>
      <c r="AA12" s="49"/>
      <c r="AB12" s="74" t="s">
        <v>285</v>
      </c>
    </row>
    <row r="13" spans="1:28" ht="66">
      <c r="A13" s="44" t="s">
        <v>213</v>
      </c>
      <c r="B13" s="45" t="s">
        <v>214</v>
      </c>
      <c r="C13" s="46"/>
      <c r="D13" s="46"/>
      <c r="E13" s="46"/>
      <c r="F13" s="46"/>
      <c r="G13" s="46"/>
      <c r="H13" s="46"/>
      <c r="I13" s="46"/>
      <c r="J13" s="47"/>
      <c r="K13" s="47"/>
      <c r="L13" s="47"/>
      <c r="M13" s="47"/>
      <c r="N13" s="46"/>
      <c r="O13" s="46"/>
      <c r="P13" s="46"/>
      <c r="Q13" s="46"/>
      <c r="R13" s="46"/>
      <c r="S13" s="49"/>
      <c r="T13" s="49"/>
      <c r="U13" s="49"/>
      <c r="V13" s="49"/>
      <c r="W13" s="49"/>
      <c r="X13" s="49"/>
      <c r="Y13" s="49"/>
      <c r="Z13" s="49"/>
      <c r="AA13" s="49"/>
      <c r="AB13" s="74" t="s">
        <v>285</v>
      </c>
    </row>
    <row r="14" spans="1:28" ht="49.5">
      <c r="A14" s="44" t="s">
        <v>216</v>
      </c>
      <c r="B14" s="44" t="s">
        <v>217</v>
      </c>
      <c r="C14" s="46"/>
      <c r="D14" s="46"/>
      <c r="E14" s="46"/>
      <c r="F14" s="46"/>
      <c r="G14" s="46"/>
      <c r="H14" s="46"/>
      <c r="I14" s="46"/>
      <c r="J14" s="47"/>
      <c r="K14" s="47"/>
      <c r="L14" s="47"/>
      <c r="M14" s="47"/>
      <c r="N14" s="46"/>
      <c r="O14" s="46"/>
      <c r="P14" s="46"/>
      <c r="Q14" s="46"/>
      <c r="R14" s="46"/>
      <c r="S14" s="49"/>
      <c r="T14" s="49"/>
      <c r="U14" s="49"/>
      <c r="V14" s="49"/>
      <c r="W14" s="49"/>
      <c r="X14" s="49"/>
      <c r="Y14" s="49"/>
      <c r="Z14" s="49"/>
      <c r="AA14" s="49"/>
      <c r="AB14" s="74" t="s">
        <v>285</v>
      </c>
    </row>
    <row r="15" spans="1:28" ht="66">
      <c r="A15" s="44" t="s">
        <v>221</v>
      </c>
      <c r="B15" s="45" t="s">
        <v>222</v>
      </c>
      <c r="C15" s="46"/>
      <c r="D15" s="46"/>
      <c r="E15" s="46"/>
      <c r="F15" s="46"/>
      <c r="G15" s="46"/>
      <c r="H15" s="46"/>
      <c r="I15" s="46"/>
      <c r="J15" s="47"/>
      <c r="K15" s="47"/>
      <c r="L15" s="47"/>
      <c r="M15" s="47"/>
      <c r="N15" s="46"/>
      <c r="O15" s="46"/>
      <c r="P15" s="46"/>
      <c r="Q15" s="46"/>
      <c r="R15" s="46"/>
      <c r="S15" s="49"/>
      <c r="T15" s="49"/>
      <c r="U15" s="49"/>
      <c r="V15" s="49"/>
      <c r="W15" s="49"/>
      <c r="X15" s="49"/>
      <c r="Y15" s="49"/>
      <c r="Z15" s="49"/>
      <c r="AA15" s="49"/>
      <c r="AB15" s="74" t="s">
        <v>285</v>
      </c>
    </row>
    <row r="16" spans="1:28" ht="99">
      <c r="A16" s="44" t="s">
        <v>225</v>
      </c>
      <c r="B16" s="45" t="s">
        <v>214</v>
      </c>
      <c r="C16" s="46"/>
      <c r="D16" s="46"/>
      <c r="E16" s="46"/>
      <c r="F16" s="46"/>
      <c r="G16" s="46"/>
      <c r="H16" s="46"/>
      <c r="I16" s="46"/>
      <c r="J16" s="47"/>
      <c r="K16" s="47"/>
      <c r="L16" s="47"/>
      <c r="M16" s="47"/>
      <c r="N16" s="46"/>
      <c r="O16" s="46"/>
      <c r="P16" s="46"/>
      <c r="Q16" s="46"/>
      <c r="R16" s="46"/>
      <c r="S16" s="49"/>
      <c r="T16" s="49"/>
      <c r="U16" s="49"/>
      <c r="V16" s="49"/>
      <c r="W16" s="49"/>
      <c r="X16" s="49"/>
      <c r="Y16" s="49"/>
      <c r="Z16" s="49"/>
      <c r="AA16" s="49"/>
      <c r="AB16" s="74" t="s">
        <v>285</v>
      </c>
    </row>
    <row r="17" spans="1:28" ht="66">
      <c r="A17" s="59" t="s">
        <v>226</v>
      </c>
      <c r="B17" s="45" t="s">
        <v>214</v>
      </c>
      <c r="C17" s="46"/>
      <c r="D17" s="46"/>
      <c r="E17" s="46"/>
      <c r="F17" s="46"/>
      <c r="G17" s="46"/>
      <c r="H17" s="46"/>
      <c r="I17" s="46"/>
      <c r="J17" s="47"/>
      <c r="K17" s="47"/>
      <c r="L17" s="47"/>
      <c r="M17" s="47"/>
      <c r="N17" s="46"/>
      <c r="O17" s="46"/>
      <c r="P17" s="46"/>
      <c r="Q17" s="46"/>
      <c r="R17" s="46"/>
      <c r="S17" s="49"/>
      <c r="T17" s="49"/>
      <c r="U17" s="49"/>
      <c r="V17" s="49"/>
      <c r="W17" s="49"/>
      <c r="X17" s="49"/>
      <c r="Y17" s="49"/>
      <c r="Z17" s="49"/>
      <c r="AA17" s="49"/>
      <c r="AB17" s="74" t="s">
        <v>285</v>
      </c>
    </row>
    <row r="18" spans="1:28" ht="66">
      <c r="A18" s="60" t="s">
        <v>227</v>
      </c>
      <c r="B18" s="45" t="s">
        <v>214</v>
      </c>
      <c r="C18" s="46"/>
      <c r="D18" s="46"/>
      <c r="E18" s="46"/>
      <c r="F18" s="46"/>
      <c r="G18" s="46"/>
      <c r="H18" s="46"/>
      <c r="I18" s="46"/>
      <c r="J18" s="47"/>
      <c r="K18" s="47"/>
      <c r="L18" s="47"/>
      <c r="M18" s="47"/>
      <c r="N18" s="46"/>
      <c r="O18" s="46"/>
      <c r="P18" s="46"/>
      <c r="Q18" s="46"/>
      <c r="R18" s="46"/>
      <c r="S18" s="49"/>
      <c r="T18" s="49"/>
      <c r="U18" s="49"/>
      <c r="V18" s="49"/>
      <c r="W18" s="49"/>
      <c r="X18" s="49"/>
      <c r="Y18" s="49"/>
      <c r="Z18" s="49"/>
      <c r="AA18" s="49"/>
      <c r="AB18" s="74" t="s">
        <v>285</v>
      </c>
    </row>
    <row r="19" spans="1:28">
      <c r="A19" s="33"/>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row>
    <row r="20" spans="1:28">
      <c r="A20" s="33"/>
      <c r="B20" s="155" t="s">
        <v>231</v>
      </c>
      <c r="C20" s="155"/>
      <c r="D20" s="155"/>
      <c r="E20" s="155"/>
      <c r="F20" s="155"/>
      <c r="G20" s="155"/>
      <c r="H20" s="155"/>
      <c r="I20" s="33"/>
      <c r="J20" s="33"/>
      <c r="K20" s="33"/>
      <c r="L20" s="33"/>
      <c r="M20" s="33"/>
      <c r="N20" s="33"/>
      <c r="O20" s="33"/>
      <c r="P20" s="33"/>
      <c r="Q20" s="33"/>
      <c r="R20" s="33"/>
      <c r="S20" s="33"/>
      <c r="T20" s="33"/>
      <c r="U20" s="33"/>
      <c r="V20" s="33"/>
      <c r="W20" s="33"/>
      <c r="X20" s="33"/>
      <c r="Y20" s="33"/>
      <c r="Z20" s="33"/>
      <c r="AA20" s="33"/>
    </row>
    <row r="21" spans="1:28">
      <c r="A21" s="33"/>
      <c r="B21" s="65"/>
      <c r="C21" s="65"/>
      <c r="D21" s="65"/>
      <c r="E21" s="65"/>
      <c r="F21" s="65"/>
      <c r="G21" s="65"/>
      <c r="H21" s="65"/>
      <c r="I21" s="51"/>
      <c r="J21" s="51"/>
      <c r="K21" s="51"/>
      <c r="L21" s="51"/>
      <c r="M21" s="51"/>
      <c r="N21" s="51"/>
      <c r="O21" s="51"/>
      <c r="P21" s="51" t="s">
        <v>234</v>
      </c>
      <c r="Q21" s="51"/>
      <c r="R21" s="51"/>
      <c r="S21" s="51"/>
      <c r="T21" s="51"/>
      <c r="U21" s="51"/>
      <c r="V21" s="51"/>
      <c r="W21" s="51"/>
      <c r="X21" s="51"/>
      <c r="Y21" s="51"/>
      <c r="Z21" s="51"/>
      <c r="AA21" s="51"/>
    </row>
    <row r="22" spans="1:28" ht="165.75">
      <c r="A22" s="33"/>
      <c r="B22" s="65"/>
      <c r="C22" s="66" t="s">
        <v>236</v>
      </c>
      <c r="D22" s="67" t="s">
        <v>237</v>
      </c>
      <c r="E22" s="67" t="s">
        <v>238</v>
      </c>
      <c r="F22" s="67" t="s">
        <v>239</v>
      </c>
      <c r="G22" s="67" t="s">
        <v>240</v>
      </c>
      <c r="H22" s="67"/>
      <c r="I22" s="67"/>
      <c r="J22" s="67"/>
      <c r="K22" s="67"/>
      <c r="L22" s="67"/>
      <c r="M22" s="67"/>
      <c r="N22" s="67" t="s">
        <v>241</v>
      </c>
      <c r="O22" s="67" t="s">
        <v>242</v>
      </c>
      <c r="P22" s="67" t="s">
        <v>243</v>
      </c>
      <c r="Q22" s="51"/>
      <c r="R22" s="51"/>
      <c r="S22" s="67" t="s">
        <v>244</v>
      </c>
      <c r="T22" s="51"/>
      <c r="U22" s="51"/>
      <c r="V22" s="44" t="s">
        <v>245</v>
      </c>
      <c r="W22" s="51"/>
      <c r="X22" s="51"/>
      <c r="Y22" s="51"/>
      <c r="Z22" s="51"/>
      <c r="AA22" s="51"/>
    </row>
    <row r="23" spans="1:28" ht="38.25">
      <c r="A23" s="33"/>
      <c r="B23" s="65"/>
      <c r="C23" s="66"/>
      <c r="D23" s="67"/>
      <c r="E23" s="67"/>
      <c r="F23" s="67"/>
      <c r="G23" s="67" t="s">
        <v>246</v>
      </c>
      <c r="H23" s="67"/>
      <c r="I23" s="67"/>
      <c r="J23" s="67"/>
      <c r="K23" s="67"/>
      <c r="L23" s="67"/>
      <c r="M23" s="67"/>
      <c r="N23" s="67" t="s">
        <v>247</v>
      </c>
      <c r="O23" s="67" t="s">
        <v>248</v>
      </c>
      <c r="P23" s="67" t="s">
        <v>249</v>
      </c>
      <c r="Q23" s="67"/>
      <c r="R23" s="67"/>
      <c r="S23" s="67"/>
      <c r="T23" s="67"/>
      <c r="U23" s="67"/>
      <c r="V23" s="51" t="s">
        <v>250</v>
      </c>
      <c r="W23" s="51"/>
      <c r="X23" s="51"/>
      <c r="Y23" s="51"/>
      <c r="Z23" s="51"/>
      <c r="AA23" s="51"/>
    </row>
    <row r="24" spans="1:28" ht="76.5">
      <c r="A24" s="33"/>
      <c r="B24" s="65"/>
      <c r="C24" s="66" t="s">
        <v>251</v>
      </c>
      <c r="D24" s="67" t="s">
        <v>252</v>
      </c>
      <c r="E24" s="67"/>
      <c r="F24" s="67"/>
      <c r="G24" s="67"/>
      <c r="H24" s="67"/>
      <c r="I24" s="67"/>
      <c r="J24" s="67"/>
      <c r="K24" s="67"/>
      <c r="L24" s="67"/>
      <c r="M24" s="67"/>
      <c r="N24" s="67" t="s">
        <v>253</v>
      </c>
      <c r="O24" s="67" t="s">
        <v>254</v>
      </c>
      <c r="P24" s="67" t="s">
        <v>255</v>
      </c>
      <c r="Q24" s="67"/>
      <c r="R24" s="67"/>
      <c r="S24" s="67"/>
      <c r="T24" s="67"/>
      <c r="U24" s="51"/>
      <c r="V24" s="51" t="s">
        <v>256</v>
      </c>
      <c r="W24" s="51"/>
      <c r="X24" s="51"/>
      <c r="Y24" s="51"/>
      <c r="Z24" s="51"/>
      <c r="AA24" s="51"/>
    </row>
    <row r="25" spans="1:28" ht="181.5">
      <c r="A25" s="33"/>
      <c r="B25" s="75">
        <v>12972484</v>
      </c>
      <c r="C25" s="67" t="s">
        <v>257</v>
      </c>
      <c r="D25" s="67" t="s">
        <v>258</v>
      </c>
      <c r="E25" s="44"/>
      <c r="F25" s="44"/>
      <c r="G25" s="67" t="s">
        <v>259</v>
      </c>
      <c r="H25" s="44"/>
      <c r="I25" s="44"/>
      <c r="J25" s="44"/>
      <c r="K25" s="44"/>
      <c r="L25" s="44"/>
      <c r="M25" s="44"/>
      <c r="N25" s="44" t="s">
        <v>260</v>
      </c>
      <c r="O25" s="44" t="s">
        <v>261</v>
      </c>
      <c r="P25" s="44"/>
      <c r="Q25" s="44"/>
      <c r="R25" s="44"/>
      <c r="S25" s="44" t="s">
        <v>262</v>
      </c>
      <c r="T25" s="44" t="s">
        <v>263</v>
      </c>
      <c r="U25" s="44"/>
      <c r="V25" s="44" t="s">
        <v>264</v>
      </c>
      <c r="W25" s="67" t="s">
        <v>265</v>
      </c>
      <c r="X25" s="44"/>
      <c r="Y25" s="44" t="s">
        <v>266</v>
      </c>
      <c r="Z25" s="44"/>
      <c r="AA25" s="44" t="s">
        <v>267</v>
      </c>
    </row>
    <row r="26" spans="1:28" ht="409.5">
      <c r="A26" s="33"/>
      <c r="B26" s="76">
        <v>10362161</v>
      </c>
      <c r="C26" s="66" t="s">
        <v>268</v>
      </c>
      <c r="D26" s="67" t="s">
        <v>269</v>
      </c>
      <c r="E26" s="51"/>
      <c r="F26" s="51"/>
      <c r="G26" s="51"/>
      <c r="H26" s="51"/>
      <c r="I26" s="51"/>
      <c r="J26" s="51"/>
      <c r="K26" s="51"/>
      <c r="L26" s="51"/>
      <c r="M26" s="51"/>
      <c r="N26" s="51"/>
      <c r="O26" s="51"/>
      <c r="P26" s="51"/>
      <c r="Q26" s="51"/>
      <c r="R26" s="51"/>
      <c r="S26" s="44" t="s">
        <v>270</v>
      </c>
      <c r="T26" s="44" t="s">
        <v>271</v>
      </c>
      <c r="U26" s="51"/>
      <c r="V26" s="67" t="s">
        <v>272</v>
      </c>
      <c r="W26" s="44" t="s">
        <v>273</v>
      </c>
      <c r="X26" s="51"/>
      <c r="Y26" s="51"/>
      <c r="Z26" s="51"/>
      <c r="AA26" s="44" t="s">
        <v>274</v>
      </c>
    </row>
    <row r="27" spans="1:28" ht="409.5">
      <c r="A27" s="33"/>
      <c r="B27" s="77">
        <v>22760476</v>
      </c>
      <c r="C27" s="67" t="s">
        <v>275</v>
      </c>
      <c r="D27" s="67" t="s">
        <v>276</v>
      </c>
      <c r="E27" s="51"/>
      <c r="F27" s="51"/>
      <c r="G27" s="51"/>
      <c r="H27" s="51"/>
      <c r="I27" s="51"/>
      <c r="J27" s="51"/>
      <c r="K27" s="51"/>
      <c r="L27" s="51"/>
      <c r="M27" s="51"/>
      <c r="N27" s="51"/>
      <c r="O27" s="44" t="s">
        <v>277</v>
      </c>
      <c r="P27" s="44"/>
      <c r="Q27" s="51"/>
      <c r="R27" s="51"/>
      <c r="S27" s="51"/>
      <c r="T27" s="51"/>
      <c r="U27" s="51"/>
      <c r="V27" s="51"/>
      <c r="W27" s="44" t="s">
        <v>278</v>
      </c>
      <c r="X27" s="51"/>
      <c r="Y27" s="51"/>
      <c r="Z27" s="51"/>
      <c r="AA27" s="44" t="s">
        <v>279</v>
      </c>
    </row>
    <row r="28" spans="1:28">
      <c r="A28" s="33"/>
      <c r="B28" s="51"/>
      <c r="C28" s="51"/>
      <c r="D28" s="51"/>
      <c r="E28" s="51"/>
      <c r="F28" s="51"/>
      <c r="G28" s="51"/>
      <c r="H28" s="51"/>
      <c r="I28" s="51"/>
      <c r="J28" s="51"/>
      <c r="K28" s="51"/>
      <c r="L28" s="51"/>
      <c r="M28" s="51"/>
      <c r="N28" s="51"/>
      <c r="O28" s="51"/>
      <c r="P28" s="51"/>
      <c r="Q28" s="51"/>
      <c r="R28" s="51"/>
      <c r="S28" s="51"/>
      <c r="T28" s="51"/>
      <c r="U28" s="51"/>
      <c r="V28" s="51"/>
      <c r="W28" s="51"/>
      <c r="X28" s="51"/>
      <c r="Y28" s="51"/>
      <c r="Z28" s="51"/>
      <c r="AA28" s="51"/>
    </row>
    <row r="29" spans="1:28">
      <c r="A29" s="33"/>
      <c r="B29" s="51"/>
      <c r="C29" s="51"/>
      <c r="D29" s="51"/>
      <c r="E29" s="51"/>
      <c r="F29" s="51"/>
      <c r="G29" s="51"/>
      <c r="H29" s="51"/>
      <c r="I29" s="51"/>
      <c r="J29" s="51"/>
      <c r="K29" s="51"/>
      <c r="L29" s="51"/>
      <c r="M29" s="51"/>
      <c r="N29" s="51"/>
      <c r="O29" s="51"/>
      <c r="P29" s="51"/>
      <c r="Q29" s="51"/>
      <c r="R29" s="51"/>
      <c r="S29" s="51"/>
      <c r="T29" s="51"/>
      <c r="U29" s="51"/>
      <c r="V29" s="51"/>
      <c r="W29" s="51"/>
      <c r="X29" s="51"/>
      <c r="Y29" s="51"/>
      <c r="Z29" s="51"/>
      <c r="AA29" s="51"/>
    </row>
  </sheetData>
  <mergeCells count="20">
    <mergeCell ref="S10:X10"/>
    <mergeCell ref="B20:H20"/>
    <mergeCell ref="A6:B6"/>
    <mergeCell ref="C6:H6"/>
    <mergeCell ref="S7:X7"/>
    <mergeCell ref="A8:B8"/>
    <mergeCell ref="C8:H8"/>
    <mergeCell ref="A9:B10"/>
    <mergeCell ref="C9:H9"/>
    <mergeCell ref="G10:H10"/>
    <mergeCell ref="J10:L10"/>
    <mergeCell ref="N10:Q10"/>
    <mergeCell ref="A1:B1"/>
    <mergeCell ref="A3:B3"/>
    <mergeCell ref="C3:H3"/>
    <mergeCell ref="J3:Z5"/>
    <mergeCell ref="A4:B4"/>
    <mergeCell ref="C4:H4"/>
    <mergeCell ref="A5:B5"/>
    <mergeCell ref="C5:H5"/>
  </mergeCells>
  <phoneticPr fontId="4"/>
  <conditionalFormatting sqref="N12:R12 C12:I12 C17:I17 N17:R17">
    <cfRule type="colorScale" priority="6">
      <colorScale>
        <cfvo type="num" val="-2"/>
        <cfvo type="num" val="-1"/>
        <cfvo type="num" val="0"/>
        <color rgb="FFF8696B"/>
        <color rgb="FFFFEB84"/>
        <color rgb="FF63BE7B"/>
      </colorScale>
    </cfRule>
  </conditionalFormatting>
  <conditionalFormatting sqref="N13:R13 C13:I13">
    <cfRule type="colorScale" priority="3">
      <colorScale>
        <cfvo type="num" val="-2"/>
        <cfvo type="num" val="-1"/>
        <cfvo type="num" val="0"/>
        <color rgb="FFF8696B"/>
        <color rgb="FFFFEB84"/>
        <color rgb="FF63BE7B"/>
      </colorScale>
    </cfRule>
  </conditionalFormatting>
  <conditionalFormatting sqref="N14:R14 C14:I14">
    <cfRule type="colorScale" priority="2">
      <colorScale>
        <cfvo type="num" val="-2"/>
        <cfvo type="num" val="-1"/>
        <cfvo type="num" val="0"/>
        <color rgb="FFF8696B"/>
        <color rgb="FFFFEB84"/>
        <color rgb="FF63BE7B"/>
      </colorScale>
    </cfRule>
  </conditionalFormatting>
  <conditionalFormatting sqref="N15:R15 C15:I15">
    <cfRule type="colorScale" priority="1">
      <colorScale>
        <cfvo type="num" val="-2"/>
        <cfvo type="num" val="-1"/>
        <cfvo type="num" val="0"/>
        <color rgb="FFF8696B"/>
        <color rgb="FFFFEB84"/>
        <color rgb="FF63BE7B"/>
      </colorScale>
    </cfRule>
  </conditionalFormatting>
  <conditionalFormatting sqref="N16:R16 C16:I16">
    <cfRule type="colorScale" priority="4">
      <colorScale>
        <cfvo type="num" val="-2"/>
        <cfvo type="num" val="-1"/>
        <cfvo type="num" val="0"/>
        <color rgb="FFF8696B"/>
        <color rgb="FFFFEB84"/>
        <color rgb="FF63BE7B"/>
      </colorScale>
    </cfRule>
  </conditionalFormatting>
  <conditionalFormatting sqref="N18:R18 C18:I18">
    <cfRule type="colorScale" priority="5">
      <colorScale>
        <cfvo type="num" val="-2"/>
        <cfvo type="num" val="-1"/>
        <cfvo type="num" val="0"/>
        <color rgb="FFF8696B"/>
        <color rgb="FFFFEB84"/>
        <color rgb="FF63BE7B"/>
      </colorScale>
    </cfRule>
  </conditionalFormatting>
  <dataValidations count="3">
    <dataValidation type="list" allowBlank="1" showInputMessage="1" showErrorMessage="1" sqref="J12:M18" xr:uid="{2D5BB301-33F0-49FE-832D-C821F2E53CED}">
      <formula1>"0,+1,+2"</formula1>
    </dataValidation>
    <dataValidation type="list" allowBlank="1" showInputMessage="1" showErrorMessage="1" sqref="C12:I18 N12:R18" xr:uid="{451A57AE-D8FC-4B5B-B797-704A51ECB58F}">
      <formula1>"0,-1,-2"</formula1>
    </dataValidation>
    <dataValidation type="list" allowBlank="1" showInputMessage="1" showErrorMessage="1" sqref="B15:B18 B12:B13" xr:uid="{75FA81DA-AD72-4D59-8C2A-42F4D05415F1}">
      <formula1>"RCT,準RCT,コホート研究,症例対照研究,横断研究,症例集積,その他"</formula1>
    </dataValidation>
  </dataValidations>
  <hyperlinks>
    <hyperlink ref="A1:B1" location="目次!A1" display="目次に戻る" xr:uid="{D67E6379-79F7-48E7-97E2-E581CACD8EE9}"/>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711A1C75A01934998024B3DDDF7DEFC" ma:contentTypeVersion="3" ma:contentTypeDescription="新しいドキュメントを作成します。" ma:contentTypeScope="" ma:versionID="7afe006dbd833645675ef78a6dbe025e">
  <xsd:schema xmlns:xsd="http://www.w3.org/2001/XMLSchema" xmlns:xs="http://www.w3.org/2001/XMLSchema" xmlns:p="http://schemas.microsoft.com/office/2006/metadata/properties" xmlns:ns2="f3566441-c5c0-4215-ad9e-1ae6c7dfd034" targetNamespace="http://schemas.microsoft.com/office/2006/metadata/properties" ma:root="true" ma:fieldsID="d95d45f8528911c1f6594f2eafaa0acb" ns2:_="">
    <xsd:import namespace="f3566441-c5c0-4215-ad9e-1ae6c7dfd03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566441-c5c0-4215-ad9e-1ae6c7dfd0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7D92E29-026B-4E78-BD77-61AB158B90E0}"/>
</file>

<file path=customXml/itemProps2.xml><?xml version="1.0" encoding="utf-8"?>
<ds:datastoreItem xmlns:ds="http://schemas.openxmlformats.org/officeDocument/2006/customXml" ds:itemID="{AB61678F-7708-4691-BA98-E2EBACF055F6}"/>
</file>

<file path=customXml/itemProps3.xml><?xml version="1.0" encoding="utf-8"?>
<ds:datastoreItem xmlns:ds="http://schemas.openxmlformats.org/officeDocument/2006/customXml" ds:itemID="{5EC7059F-E3C2-4590-81DA-02A691B86F8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7</vt:i4>
      </vt:variant>
    </vt:vector>
  </HeadingPairs>
  <TitlesOfParts>
    <vt:vector size="23" baseType="lpstr">
      <vt:lpstr>SR-1 Pubmed</vt:lpstr>
      <vt:lpstr>SR-1医中誌</vt:lpstr>
      <vt:lpstr>SR-1CL</vt:lpstr>
      <vt:lpstr>SR-2</vt:lpstr>
      <vt:lpstr>SR-3</vt:lpstr>
      <vt:lpstr>SR-4</vt:lpstr>
      <vt:lpstr>SR-6 CHB発生率</vt:lpstr>
      <vt:lpstr>SR-6 心筋障害発生率</vt:lpstr>
      <vt:lpstr>SR-6 心内膜弾性症発生率</vt:lpstr>
      <vt:lpstr>SR-6 児の有害事象</vt:lpstr>
      <vt:lpstr>SR-6 母体の有害事象</vt:lpstr>
      <vt:lpstr>SR-6 周産期合併症</vt:lpstr>
      <vt:lpstr>SR6 費用対効果</vt:lpstr>
      <vt:lpstr>SR-7</vt:lpstr>
      <vt:lpstr>SR-9</vt:lpstr>
      <vt:lpstr>SR-11</vt:lpstr>
      <vt:lpstr>'SR-1 Pubmed'!Print_Area</vt:lpstr>
      <vt:lpstr>'SR-11'!Print_Area</vt:lpstr>
      <vt:lpstr>'SR-2'!Print_Area</vt:lpstr>
      <vt:lpstr>'SR-3'!Print_Area</vt:lpstr>
      <vt:lpstr>'SR-4'!Print_Area</vt:lpstr>
      <vt:lpstr>'SR-7'!Print_Area</vt:lpstr>
      <vt:lpstr>'SR-9'!Print_Area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Owner</dc:creator>
  <cp:keywords/>
  <dc:description/>
  <cp:lastModifiedBy>南山堂</cp:lastModifiedBy>
  <cp:revision/>
  <dcterms:created xsi:type="dcterms:W3CDTF">2023-05-25T13:16:52Z</dcterms:created>
  <dcterms:modified xsi:type="dcterms:W3CDTF">2025-10-09T05:37:19Z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0x010100C711A1C75A01934998024B3DDDF7DEFC</vt:lpwstr>
  </property>
</Properties>
</file>